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4\6. jednání 29.-31.5\"/>
    </mc:Choice>
  </mc:AlternateContent>
  <xr:revisionPtr revIDLastSave="0" documentId="13_ncr:1_{36E532E1-7126-451A-AF86-FE5FAB884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ývoj hraný film" sheetId="2" r:id="rId1"/>
    <sheet name="BK" sheetId="3" r:id="rId2"/>
    <sheet name="JS" sheetId="4" r:id="rId3"/>
    <sheet name="LC" sheetId="5" r:id="rId4"/>
    <sheet name="LG" sheetId="6" r:id="rId5"/>
    <sheet name="MŠ" sheetId="7" r:id="rId6"/>
    <sheet name="NS" sheetId="8" r:id="rId7"/>
    <sheet name="PK" sheetId="9" r:id="rId8"/>
    <sheet name="PBa" sheetId="10" r:id="rId9"/>
    <sheet name="PBi" sheetId="11" r:id="rId10"/>
  </sheets>
  <definedNames>
    <definedName name="_xlnm.Print_Area" localSheetId="0">'Vývoj hraný film'!$A$1:$V$60</definedName>
  </definedNames>
  <calcPr calcId="19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1" l="1"/>
  <c r="D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E54" i="10"/>
  <c r="D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E54" i="9"/>
  <c r="D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E54" i="8"/>
  <c r="D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E54" i="7"/>
  <c r="D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E54" i="6"/>
  <c r="D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E54" i="5"/>
  <c r="D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E54" i="4"/>
  <c r="D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34" i="2"/>
  <c r="L43" i="2"/>
  <c r="L29" i="2"/>
  <c r="L53" i="2"/>
  <c r="L18" i="2"/>
  <c r="L20" i="2"/>
  <c r="L30" i="2"/>
  <c r="L41" i="2"/>
  <c r="L33" i="2"/>
  <c r="L35" i="2"/>
  <c r="L31" i="2"/>
  <c r="L22" i="2"/>
  <c r="L40" i="2"/>
  <c r="L21" i="2"/>
  <c r="L51" i="2"/>
  <c r="L27" i="2"/>
  <c r="L14" i="2"/>
  <c r="L28" i="2"/>
  <c r="L23" i="2"/>
  <c r="L16" i="2"/>
  <c r="L37" i="2"/>
  <c r="L44" i="2"/>
  <c r="L38" i="2"/>
  <c r="L52" i="2"/>
  <c r="L48" i="2"/>
  <c r="L39" i="2"/>
  <c r="L32" i="2"/>
  <c r="L17" i="2"/>
  <c r="L36" i="2"/>
  <c r="L19" i="2"/>
  <c r="L26" i="2"/>
  <c r="L50" i="2"/>
  <c r="L15" i="2"/>
  <c r="L46" i="2"/>
  <c r="L47" i="2"/>
  <c r="L49" i="2"/>
  <c r="L25" i="2"/>
  <c r="L24" i="2"/>
  <c r="L42" i="2"/>
  <c r="L45" i="2"/>
  <c r="E54" i="3"/>
  <c r="D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E54" i="2" l="1"/>
  <c r="D54" i="2"/>
  <c r="M54" i="2" l="1"/>
  <c r="M55" i="2" s="1"/>
</calcChain>
</file>

<file path=xl/sharedStrings.xml><?xml version="1.0" encoding="utf-8"?>
<sst xmlns="http://schemas.openxmlformats.org/spreadsheetml/2006/main" count="1668" uniqueCount="169">
  <si>
    <t>Kompletní vývoj celovečerního hraného filmu</t>
  </si>
  <si>
    <r>
      <t>Evidenční číslo výzvy:</t>
    </r>
    <r>
      <rPr>
        <sz val="9.5"/>
        <color theme="1"/>
        <rFont val="Arial"/>
        <family val="2"/>
        <charset val="238"/>
      </rPr>
      <t xml:space="preserve"> 2024-1-5-14</t>
    </r>
  </si>
  <si>
    <t>Cíle podpory kinematografie: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</si>
  <si>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</si>
  <si>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r>
      <t xml:space="preserve">1. </t>
    </r>
    <r>
      <rPr>
        <sz val="9.5"/>
        <color theme="1"/>
        <rFont val="Arial"/>
        <family val="2"/>
        <charset val="238"/>
      </rPr>
      <t>podporovat žánrovou, tematickou a stylovou různorodost českých kinematografických děl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</si>
  <si>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8. 2. - 8. 3. 2024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9 000 000 Kč</t>
    </r>
  </si>
  <si>
    <r>
      <t xml:space="preserve">2. </t>
    </r>
    <r>
      <rPr>
        <sz val="9.5"/>
        <color theme="1"/>
        <rFont val="Arial"/>
        <family val="2"/>
        <charset val="238"/>
      </rPr>
      <t>podporovat vývoj českého kinematografického díla ve smyslu prohloubené práce autora a dramaturga na scénáři a následných aktivit producenta, které směřují k zajištění financování a k připravenosti projektu k natáčení</t>
    </r>
  </si>
  <si>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března 2027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</si>
  <si>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r>
      <t xml:space="preserve">3. </t>
    </r>
    <r>
      <rPr>
        <sz val="9.5"/>
        <color theme="1"/>
        <rFont val="Arial"/>
        <family val="2"/>
        <charset val="238"/>
      </rPr>
      <t>zvýšit potenciál projektů pro získání mezinárodní koprodukce (Eurimages, Media, zahraniční partneři, zahraniční televizní vysilatelé)</t>
    </r>
  </si>
  <si>
    <t>4. podpora debutantů a nastupující filmařské generace</t>
  </si>
  <si>
    <t xml:space="preserve">                                                                     </t>
  </si>
  <si>
    <t>Specifikace dotačního okruhu</t>
  </si>
  <si>
    <t>Podpora je určena pro vývoj celovečerního hraného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</si>
  <si>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evidenční číslo projektu</t>
  </si>
  <si>
    <t>název žadatele</t>
  </si>
  <si>
    <t>název projektu</t>
  </si>
  <si>
    <t>celkový rozpočet projektu</t>
  </si>
  <si>
    <t>požadovaná podpora</t>
  </si>
  <si>
    <t>Umělecká kvalita projektu</t>
  </si>
  <si>
    <t>Přínos a význam pro českou a evropskou kinematografii a společnost</t>
  </si>
  <si>
    <t>Personální zajištění projektu</t>
  </si>
  <si>
    <t>Producentská koncepce a ekonomické parametry projektu</t>
  </si>
  <si>
    <t>Profil žadatele</t>
  </si>
  <si>
    <t>Formální kvalita žádosti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</si>
  <si>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</si>
  <si>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</si>
  <si>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</si>
  <si>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</si>
  <si>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</si>
  <si>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 xml:space="preserve">žadatel -Komplexní dílo </t>
  </si>
  <si>
    <t>Rada - Komplexní dílo</t>
  </si>
  <si>
    <t>žadatel -intenzita podpory %</t>
  </si>
  <si>
    <t>Rada - intenzita podpory %</t>
  </si>
  <si>
    <t>žadatel -datum dokončení projektu</t>
  </si>
  <si>
    <t>Rada - lhůta pro dokončení</t>
  </si>
  <si>
    <t>0-40</t>
  </si>
  <si>
    <t>0-15</t>
  </si>
  <si>
    <t>0-10</t>
  </si>
  <si>
    <t>0-25</t>
  </si>
  <si>
    <t>0-5</t>
  </si>
  <si>
    <t>6528/2024</t>
  </si>
  <si>
    <t>Filmová a televizní společnost Total HelpArt T.H.A.</t>
  </si>
  <si>
    <t>MaRathon</t>
  </si>
  <si>
    <t>ano</t>
  </si>
  <si>
    <t>ne</t>
  </si>
  <si>
    <t>6529/2024</t>
  </si>
  <si>
    <t>Elekta Prague</t>
  </si>
  <si>
    <t>Vosto5 na šikmé ploše</t>
  </si>
  <si>
    <t>6530/2024</t>
  </si>
  <si>
    <t>IN FILM Praha</t>
  </si>
  <si>
    <t>Sidonie</t>
  </si>
  <si>
    <t>6532/2024</t>
  </si>
  <si>
    <t>Xova Film</t>
  </si>
  <si>
    <t>V očekávání</t>
  </si>
  <si>
    <t>6534/2024</t>
  </si>
  <si>
    <t>Altum Frames</t>
  </si>
  <si>
    <t>Busted</t>
  </si>
  <si>
    <t>6535/2024</t>
  </si>
  <si>
    <t>Black Balance</t>
  </si>
  <si>
    <t>Zjevení</t>
  </si>
  <si>
    <t>6536/2024</t>
  </si>
  <si>
    <t>Unit and Sofa Praha</t>
  </si>
  <si>
    <t>Hořký kruh</t>
  </si>
  <si>
    <t>6537/2024</t>
  </si>
  <si>
    <t>LUMINAR Film</t>
  </si>
  <si>
    <t>Tonda cikán</t>
  </si>
  <si>
    <t>6538/2024</t>
  </si>
  <si>
    <t>nutprodukce</t>
  </si>
  <si>
    <t>Dvě stě padesát šest tisíc</t>
  </si>
  <si>
    <t>6539/2024</t>
  </si>
  <si>
    <t xml:space="preserve">Bionaut </t>
  </si>
  <si>
    <t>Pád boha</t>
  </si>
  <si>
    <t>6540/2024</t>
  </si>
  <si>
    <t>One Way Ticket Films</t>
  </si>
  <si>
    <t>LIVE</t>
  </si>
  <si>
    <t>6541/2024</t>
  </si>
  <si>
    <t>Mimesis Film</t>
  </si>
  <si>
    <t>Otec jelen, matka liška</t>
  </si>
  <si>
    <t>6543/2024</t>
  </si>
  <si>
    <t>Cinémotif Films</t>
  </si>
  <si>
    <t>Příšery</t>
  </si>
  <si>
    <t>6545/2024</t>
  </si>
  <si>
    <t>Frame Films</t>
  </si>
  <si>
    <t>Barbucha</t>
  </si>
  <si>
    <t>6546/2024</t>
  </si>
  <si>
    <t>LOVE.FRAME</t>
  </si>
  <si>
    <t>Slepice</t>
  </si>
  <si>
    <t>6548/2024</t>
  </si>
  <si>
    <t>D1film</t>
  </si>
  <si>
    <t>Muž na konci dějin</t>
  </si>
  <si>
    <t>6549/2024</t>
  </si>
  <si>
    <t>endorfilm</t>
  </si>
  <si>
    <t>Dům jako každý jiný</t>
  </si>
  <si>
    <t>6551/2024</t>
  </si>
  <si>
    <t>Barletta</t>
  </si>
  <si>
    <t>Spi sladce, Elie</t>
  </si>
  <si>
    <t>6552/2024</t>
  </si>
  <si>
    <t>Eneolit</t>
  </si>
  <si>
    <t>6553/2024</t>
  </si>
  <si>
    <t>Perfilm</t>
  </si>
  <si>
    <t>V dobré víře</t>
  </si>
  <si>
    <t>6554/2024</t>
  </si>
  <si>
    <t>Bože, rozraz dveře</t>
  </si>
  <si>
    <t>6555/2024</t>
  </si>
  <si>
    <t>NOCHI FILM</t>
  </si>
  <si>
    <t>Tyrkysová hora</t>
  </si>
  <si>
    <t>6558/2024</t>
  </si>
  <si>
    <t>2,4m</t>
  </si>
  <si>
    <t>6560/2024</t>
  </si>
  <si>
    <t>Silk Films</t>
  </si>
  <si>
    <t>Get Lucky</t>
  </si>
  <si>
    <t>6562/2024</t>
  </si>
  <si>
    <t>MONTOWNA</t>
  </si>
  <si>
    <t>Lovná zvěř</t>
  </si>
  <si>
    <t>6564/2024</t>
  </si>
  <si>
    <t>Breathless Films</t>
  </si>
  <si>
    <t>Hon</t>
  </si>
  <si>
    <t>6565/2024</t>
  </si>
  <si>
    <t>Analog Vision</t>
  </si>
  <si>
    <t>Kámen v botě</t>
  </si>
  <si>
    <t>6566/2024</t>
  </si>
  <si>
    <t>0.7km films</t>
  </si>
  <si>
    <t>Wichterle</t>
  </si>
  <si>
    <t>6567/2024</t>
  </si>
  <si>
    <t>Mannschaft</t>
  </si>
  <si>
    <t>Magnetický krávy</t>
  </si>
  <si>
    <t>6570/2024</t>
  </si>
  <si>
    <t>FREESAM</t>
  </si>
  <si>
    <t>Zvěřinec</t>
  </si>
  <si>
    <t>6571/2024</t>
  </si>
  <si>
    <t>Beginner’s Mind</t>
  </si>
  <si>
    <t xml:space="preserve">Ze dna </t>
  </si>
  <si>
    <t>6572/2024</t>
  </si>
  <si>
    <t>Neklid</t>
  </si>
  <si>
    <t>6573/2024</t>
  </si>
  <si>
    <t>Moritz</t>
  </si>
  <si>
    <t>6576/2024</t>
  </si>
  <si>
    <t>Jizvy</t>
  </si>
  <si>
    <t>6578/2024</t>
  </si>
  <si>
    <t>IS Produkce</t>
  </si>
  <si>
    <t>Mimo záběr</t>
  </si>
  <si>
    <t>6579/2024</t>
  </si>
  <si>
    <t>Lonely Production</t>
  </si>
  <si>
    <t>PO NAŠYMU</t>
  </si>
  <si>
    <t>6580/2024</t>
  </si>
  <si>
    <t>nukleon frame</t>
  </si>
  <si>
    <t>Přestupný rok</t>
  </si>
  <si>
    <t>6581/2024</t>
  </si>
  <si>
    <t>FRESH LOBSTER</t>
  </si>
  <si>
    <t>Parkourista</t>
  </si>
  <si>
    <t>6585/2024</t>
  </si>
  <si>
    <t>i/o post</t>
  </si>
  <si>
    <t>Bez vyznání</t>
  </si>
  <si>
    <t>6586/2024</t>
  </si>
  <si>
    <t>Notabene Film</t>
  </si>
  <si>
    <t>Architektonické sny</t>
  </si>
  <si>
    <t>zbývá</t>
  </si>
  <si>
    <t>investiční dotace</t>
  </si>
  <si>
    <t>31.7.2025</t>
  </si>
  <si>
    <t>31.12.2026</t>
  </si>
  <si>
    <t>31.1.2026</t>
  </si>
  <si>
    <t>31.8.2026</t>
  </si>
  <si>
    <t>31.3.2026</t>
  </si>
  <si>
    <t>30.11.2025</t>
  </si>
  <si>
    <t>60%</t>
  </si>
  <si>
    <t>85%</t>
  </si>
  <si>
    <t>90%</t>
  </si>
  <si>
    <t>65%</t>
  </si>
  <si>
    <t>První řada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</si>
</sst>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indexed="8"/>
      <name val="Arial"/>
      <family val="2"/>
      <charset val="238"/>
    </font>
    <font>
      <b/>
      <sz val="9.5"/>
      <color indexed="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41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 wrapText="1"/>
    </xf>
    <xf numFmtId="3" fontId="2" fillId="2" borderId="0" xfId="0" applyNumberFormat="1" applyFont="1" applyFill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6" fillId="0" borderId="1" xfId="0" applyFont="1" applyBorder="1" applyAlignment="1">
      <alignment wrapText="1"/>
    </xf>
    <xf numFmtId="49" fontId="2" fillId="0" borderId="1" xfId="0" applyNumberFormat="1" applyFont="1" applyBorder="1"/>
    <xf numFmtId="3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/>
    </xf>
    <xf numFmtId="9" fontId="6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right" wrapText="1"/>
    </xf>
    <xf numFmtId="0" fontId="6" fillId="0" borderId="1" xfId="0" applyFont="1" applyBorder="1"/>
    <xf numFmtId="0" fontId="8" fillId="0" borderId="1" xfId="0" applyFont="1" applyBorder="1" applyAlignment="1">
      <alignment horizontal="center" wrapText="1"/>
    </xf>
    <xf numFmtId="49" fontId="6" fillId="0" borderId="1" xfId="0" applyNumberFormat="1" applyFon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14" fontId="6" fillId="0" borderId="1" xfId="0" applyNumberFormat="1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9" fontId="2" fillId="2" borderId="0" xfId="1" applyFont="1" applyFill="1" applyAlignment="1">
      <alignment horizontal="left" vertical="top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55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3" width="14.42578125" style="2" customWidth="1"/>
    <col min="14" max="14" width="21.7109375" style="2" customWidth="1"/>
    <col min="15" max="15" width="10.28515625" style="30" customWidth="1"/>
    <col min="16" max="19" width="9.28515625" style="30" customWidth="1"/>
    <col min="20" max="20" width="10.28515625" style="30" customWidth="1"/>
    <col min="21" max="22" width="15.7109375" style="30" customWidth="1"/>
    <col min="23" max="16384" width="9.140625" style="2"/>
  </cols>
  <sheetData>
    <row r="1" spans="1:88" ht="38.25" customHeight="1" x14ac:dyDescent="0.25">
      <c r="A1" s="1" t="s">
        <v>0</v>
      </c>
    </row>
    <row r="2" spans="1:88" x14ac:dyDescent="0.25">
      <c r="A2" s="4" t="s">
        <v>1</v>
      </c>
      <c r="D2" s="4" t="s">
        <v>2</v>
      </c>
    </row>
    <row r="3" spans="1:88" x14ac:dyDescent="0.25">
      <c r="A3" s="4" t="s">
        <v>3</v>
      </c>
      <c r="D3" s="34" t="s">
        <v>4</v>
      </c>
      <c r="E3" s="34"/>
    </row>
    <row r="4" spans="1:8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8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88" x14ac:dyDescent="0.25">
      <c r="A6" s="4"/>
      <c r="D6" s="34" t="s">
        <v>9</v>
      </c>
      <c r="E6" s="34"/>
    </row>
    <row r="8" spans="1:88" x14ac:dyDescent="0.25">
      <c r="A8" s="4" t="s">
        <v>10</v>
      </c>
      <c r="D8" s="4" t="s">
        <v>11</v>
      </c>
    </row>
    <row r="9" spans="1:88" ht="38.450000000000003" customHeight="1" x14ac:dyDescent="0.25">
      <c r="D9" s="34" t="s">
        <v>12</v>
      </c>
      <c r="E9" s="34"/>
    </row>
    <row r="10" spans="1:88" x14ac:dyDescent="0.25">
      <c r="A10" s="4"/>
    </row>
    <row r="11" spans="1:8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  <c r="M11" s="35" t="s">
        <v>25</v>
      </c>
      <c r="N11" s="35" t="s">
        <v>26</v>
      </c>
      <c r="O11" s="39" t="s">
        <v>27</v>
      </c>
      <c r="P11" s="39" t="s">
        <v>28</v>
      </c>
      <c r="Q11" s="39" t="s">
        <v>29</v>
      </c>
      <c r="R11" s="39" t="s">
        <v>30</v>
      </c>
      <c r="S11" s="39" t="s">
        <v>31</v>
      </c>
      <c r="T11" s="39" t="s">
        <v>32</v>
      </c>
      <c r="U11" s="39" t="s">
        <v>33</v>
      </c>
      <c r="V11" s="39" t="s">
        <v>34</v>
      </c>
    </row>
    <row r="12" spans="1:8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  <c r="M12" s="35"/>
      <c r="N12" s="35"/>
      <c r="O12" s="39"/>
      <c r="P12" s="39"/>
      <c r="Q12" s="39"/>
      <c r="R12" s="39"/>
      <c r="S12" s="39"/>
      <c r="T12" s="39"/>
      <c r="U12" s="39"/>
      <c r="V12" s="39"/>
    </row>
    <row r="13" spans="1:8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  <c r="M13" s="5"/>
      <c r="N13" s="5"/>
      <c r="O13" s="29"/>
      <c r="P13" s="29"/>
      <c r="Q13" s="29"/>
      <c r="R13" s="29"/>
      <c r="S13" s="29"/>
      <c r="T13" s="29"/>
      <c r="U13" s="29"/>
      <c r="V13" s="29"/>
    </row>
    <row r="14" spans="1:88" s="6" customFormat="1" ht="12.75" customHeight="1" x14ac:dyDescent="0.2">
      <c r="A14" s="16" t="s">
        <v>93</v>
      </c>
      <c r="B14" s="16" t="s">
        <v>94</v>
      </c>
      <c r="C14" s="16" t="s">
        <v>95</v>
      </c>
      <c r="D14" s="18">
        <v>2923500</v>
      </c>
      <c r="E14" s="18">
        <v>900000</v>
      </c>
      <c r="F14" s="7">
        <v>36.1111</v>
      </c>
      <c r="G14" s="7">
        <v>13.1111</v>
      </c>
      <c r="H14" s="7">
        <v>8.8888999999999996</v>
      </c>
      <c r="I14" s="7">
        <v>22.222200000000001</v>
      </c>
      <c r="J14" s="7">
        <v>3</v>
      </c>
      <c r="K14" s="7">
        <v>5</v>
      </c>
      <c r="L14" s="7">
        <f t="shared" ref="L14:L53" si="0">SUM(F14:K14)</f>
        <v>88.333300000000008</v>
      </c>
      <c r="M14" s="11">
        <v>750000</v>
      </c>
      <c r="N14" s="21" t="s">
        <v>157</v>
      </c>
      <c r="O14" s="19" t="s">
        <v>44</v>
      </c>
      <c r="P14" s="21" t="s">
        <v>44</v>
      </c>
      <c r="Q14" s="19" t="s">
        <v>44</v>
      </c>
      <c r="R14" s="19" t="s">
        <v>44</v>
      </c>
      <c r="S14" s="22">
        <v>0.48</v>
      </c>
      <c r="T14" s="21" t="s">
        <v>164</v>
      </c>
      <c r="U14" s="31">
        <v>45848</v>
      </c>
      <c r="V14" s="21" t="s">
        <v>158</v>
      </c>
      <c r="W14" s="33"/>
      <c r="X14" s="33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</row>
    <row r="15" spans="1:88" s="6" customFormat="1" ht="12.75" customHeight="1" x14ac:dyDescent="0.2">
      <c r="A15" s="16" t="s">
        <v>136</v>
      </c>
      <c r="B15" s="16" t="s">
        <v>168</v>
      </c>
      <c r="C15" s="16" t="s">
        <v>137</v>
      </c>
      <c r="D15" s="18">
        <v>1400000</v>
      </c>
      <c r="E15" s="18">
        <v>1000000</v>
      </c>
      <c r="F15" s="7">
        <v>36.444400000000002</v>
      </c>
      <c r="G15" s="7">
        <v>13.222200000000001</v>
      </c>
      <c r="H15" s="7">
        <v>7.8888999999999996</v>
      </c>
      <c r="I15" s="7">
        <v>20.1111</v>
      </c>
      <c r="J15" s="7">
        <v>2</v>
      </c>
      <c r="K15" s="7">
        <v>5</v>
      </c>
      <c r="L15" s="7">
        <f t="shared" si="0"/>
        <v>84.666600000000003</v>
      </c>
      <c r="M15" s="11">
        <v>750000</v>
      </c>
      <c r="N15" s="21" t="s">
        <v>157</v>
      </c>
      <c r="O15" s="19" t="s">
        <v>43</v>
      </c>
      <c r="P15" s="27" t="s">
        <v>43</v>
      </c>
      <c r="Q15" s="19" t="s">
        <v>44</v>
      </c>
      <c r="R15" s="19" t="s">
        <v>44</v>
      </c>
      <c r="S15" s="22">
        <v>0.71</v>
      </c>
      <c r="T15" s="27" t="s">
        <v>165</v>
      </c>
      <c r="U15" s="31">
        <v>46357</v>
      </c>
      <c r="V15" s="27" t="s">
        <v>159</v>
      </c>
      <c r="W15" s="33"/>
      <c r="X15" s="33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</row>
    <row r="16" spans="1:88" s="6" customFormat="1" ht="12.75" customHeight="1" x14ac:dyDescent="0.2">
      <c r="A16" s="16" t="s">
        <v>101</v>
      </c>
      <c r="B16" s="16" t="s">
        <v>99</v>
      </c>
      <c r="C16" s="16" t="s">
        <v>102</v>
      </c>
      <c r="D16" s="18">
        <v>1249000</v>
      </c>
      <c r="E16" s="18">
        <v>870000</v>
      </c>
      <c r="F16" s="7">
        <v>35.333300000000001</v>
      </c>
      <c r="G16" s="7">
        <v>13</v>
      </c>
      <c r="H16" s="7">
        <v>7.8888999999999996</v>
      </c>
      <c r="I16" s="7">
        <v>21</v>
      </c>
      <c r="J16" s="7">
        <v>2</v>
      </c>
      <c r="K16" s="7">
        <v>5</v>
      </c>
      <c r="L16" s="7">
        <f t="shared" si="0"/>
        <v>84.222200000000001</v>
      </c>
      <c r="M16" s="11">
        <v>750000</v>
      </c>
      <c r="N16" s="21" t="s">
        <v>157</v>
      </c>
      <c r="O16" s="19" t="s">
        <v>43</v>
      </c>
      <c r="P16" s="21" t="s">
        <v>43</v>
      </c>
      <c r="Q16" s="19" t="s">
        <v>44</v>
      </c>
      <c r="R16" s="19" t="s">
        <v>44</v>
      </c>
      <c r="S16" s="22">
        <v>0.7</v>
      </c>
      <c r="T16" s="21" t="s">
        <v>166</v>
      </c>
      <c r="U16" s="31">
        <v>46022</v>
      </c>
      <c r="V16" s="31">
        <v>46022</v>
      </c>
      <c r="W16" s="33"/>
      <c r="X16" s="33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</row>
    <row r="17" spans="1:88" s="6" customFormat="1" ht="12.75" customHeight="1" x14ac:dyDescent="0.2">
      <c r="A17" s="16" t="s">
        <v>123</v>
      </c>
      <c r="B17" s="16" t="s">
        <v>124</v>
      </c>
      <c r="C17" s="16" t="s">
        <v>125</v>
      </c>
      <c r="D17" s="18">
        <v>1190000</v>
      </c>
      <c r="E17" s="18">
        <v>900000</v>
      </c>
      <c r="F17" s="7">
        <v>35</v>
      </c>
      <c r="G17" s="7">
        <v>11.222200000000001</v>
      </c>
      <c r="H17" s="7">
        <v>8</v>
      </c>
      <c r="I17" s="7">
        <v>22</v>
      </c>
      <c r="J17" s="7">
        <v>2</v>
      </c>
      <c r="K17" s="7">
        <v>5</v>
      </c>
      <c r="L17" s="7">
        <f t="shared" si="0"/>
        <v>83.222200000000001</v>
      </c>
      <c r="M17" s="11">
        <v>750000</v>
      </c>
      <c r="N17" s="21" t="s">
        <v>157</v>
      </c>
      <c r="O17" s="19" t="s">
        <v>43</v>
      </c>
      <c r="P17" s="21" t="s">
        <v>43</v>
      </c>
      <c r="Q17" s="19" t="s">
        <v>44</v>
      </c>
      <c r="R17" s="19" t="s">
        <v>44</v>
      </c>
      <c r="S17" s="22">
        <v>0.8</v>
      </c>
      <c r="T17" s="21" t="s">
        <v>166</v>
      </c>
      <c r="U17" s="31">
        <v>45716</v>
      </c>
      <c r="V17" s="31">
        <v>45716</v>
      </c>
      <c r="W17" s="33"/>
      <c r="X17" s="33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</row>
    <row r="18" spans="1:88" s="6" customFormat="1" ht="12.75" customHeight="1" x14ac:dyDescent="0.2">
      <c r="A18" s="16" t="s">
        <v>57</v>
      </c>
      <c r="B18" s="16" t="s">
        <v>58</v>
      </c>
      <c r="C18" s="16" t="s">
        <v>59</v>
      </c>
      <c r="D18" s="18">
        <v>2279850</v>
      </c>
      <c r="E18" s="18">
        <v>800000</v>
      </c>
      <c r="F18" s="7">
        <v>34.222200000000001</v>
      </c>
      <c r="G18" s="7">
        <v>12.1111</v>
      </c>
      <c r="H18" s="7">
        <v>9.6667000000000005</v>
      </c>
      <c r="I18" s="7">
        <v>20.1111</v>
      </c>
      <c r="J18" s="7">
        <v>2</v>
      </c>
      <c r="K18" s="7">
        <v>5</v>
      </c>
      <c r="L18" s="7">
        <f t="shared" si="0"/>
        <v>83.111099999999993</v>
      </c>
      <c r="M18" s="11">
        <v>750000</v>
      </c>
      <c r="N18" s="21" t="s">
        <v>157</v>
      </c>
      <c r="O18" s="19" t="s">
        <v>43</v>
      </c>
      <c r="P18" s="21" t="s">
        <v>44</v>
      </c>
      <c r="Q18" s="19" t="s">
        <v>44</v>
      </c>
      <c r="R18" s="19" t="s">
        <v>44</v>
      </c>
      <c r="S18" s="22">
        <v>0.35</v>
      </c>
      <c r="T18" s="21" t="s">
        <v>164</v>
      </c>
      <c r="U18" s="31">
        <v>46030</v>
      </c>
      <c r="V18" s="21" t="s">
        <v>160</v>
      </c>
      <c r="W18" s="33"/>
      <c r="X18" s="33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</row>
    <row r="19" spans="1:88" s="6" customFormat="1" x14ac:dyDescent="0.2">
      <c r="A19" s="16" t="s">
        <v>129</v>
      </c>
      <c r="B19" s="16" t="s">
        <v>130</v>
      </c>
      <c r="C19" s="16" t="s">
        <v>131</v>
      </c>
      <c r="D19" s="18">
        <v>1385000</v>
      </c>
      <c r="E19" s="18">
        <v>800000</v>
      </c>
      <c r="F19" s="7">
        <v>33.666699999999999</v>
      </c>
      <c r="G19" s="7">
        <v>11.8889</v>
      </c>
      <c r="H19" s="7">
        <v>8</v>
      </c>
      <c r="I19" s="7">
        <v>23</v>
      </c>
      <c r="J19" s="7">
        <v>1</v>
      </c>
      <c r="K19" s="7">
        <v>5</v>
      </c>
      <c r="L19" s="7">
        <f t="shared" si="0"/>
        <v>82.555599999999998</v>
      </c>
      <c r="M19" s="11">
        <v>750000</v>
      </c>
      <c r="N19" s="21" t="s">
        <v>157</v>
      </c>
      <c r="O19" s="19" t="s">
        <v>44</v>
      </c>
      <c r="P19" s="21" t="s">
        <v>43</v>
      </c>
      <c r="Q19" s="19" t="s">
        <v>44</v>
      </c>
      <c r="R19" s="19" t="s">
        <v>44</v>
      </c>
      <c r="S19" s="22">
        <v>0.61</v>
      </c>
      <c r="T19" s="21" t="s">
        <v>165</v>
      </c>
      <c r="U19" s="31">
        <v>45962</v>
      </c>
      <c r="V19" s="21" t="s">
        <v>163</v>
      </c>
      <c r="W19" s="33"/>
      <c r="X19" s="33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</row>
    <row r="20" spans="1:8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33</v>
      </c>
      <c r="G20" s="7">
        <v>13</v>
      </c>
      <c r="H20" s="7">
        <v>8.2222000000000008</v>
      </c>
      <c r="I20" s="7">
        <v>20.222200000000001</v>
      </c>
      <c r="J20" s="7">
        <v>3</v>
      </c>
      <c r="K20" s="7">
        <v>5</v>
      </c>
      <c r="L20" s="7">
        <f t="shared" si="0"/>
        <v>82.444400000000002</v>
      </c>
      <c r="M20" s="12">
        <v>750000</v>
      </c>
      <c r="N20" s="21" t="s">
        <v>157</v>
      </c>
      <c r="O20" s="19" t="s">
        <v>43</v>
      </c>
      <c r="P20" s="21" t="s">
        <v>43</v>
      </c>
      <c r="Q20" s="19" t="s">
        <v>44</v>
      </c>
      <c r="R20" s="19" t="s">
        <v>44</v>
      </c>
      <c r="S20" s="22">
        <v>0.6</v>
      </c>
      <c r="T20" s="21" t="s">
        <v>165</v>
      </c>
      <c r="U20" s="31">
        <v>46477</v>
      </c>
      <c r="V20" s="31">
        <v>46477</v>
      </c>
      <c r="W20" s="33"/>
      <c r="X20" s="33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</row>
    <row r="21" spans="1:88" s="6" customFormat="1" ht="12.75" customHeight="1" x14ac:dyDescent="0.2">
      <c r="A21" s="16" t="s">
        <v>84</v>
      </c>
      <c r="B21" s="16" t="s">
        <v>85</v>
      </c>
      <c r="C21" s="16" t="s">
        <v>86</v>
      </c>
      <c r="D21" s="18">
        <v>1995000</v>
      </c>
      <c r="E21" s="18">
        <v>850000</v>
      </c>
      <c r="F21" s="7">
        <v>31.8889</v>
      </c>
      <c r="G21" s="7">
        <v>11.777799999999999</v>
      </c>
      <c r="H21" s="7">
        <v>8.7777999999999992</v>
      </c>
      <c r="I21" s="7">
        <v>21.8889</v>
      </c>
      <c r="J21" s="7">
        <v>3</v>
      </c>
      <c r="K21" s="7">
        <v>5</v>
      </c>
      <c r="L21" s="7">
        <f t="shared" si="0"/>
        <v>82.333399999999997</v>
      </c>
      <c r="M21" s="11">
        <v>750000</v>
      </c>
      <c r="N21" s="21" t="s">
        <v>157</v>
      </c>
      <c r="O21" s="19" t="s">
        <v>43</v>
      </c>
      <c r="P21" s="21" t="s">
        <v>43</v>
      </c>
      <c r="Q21" s="19" t="s">
        <v>44</v>
      </c>
      <c r="R21" s="19" t="s">
        <v>44</v>
      </c>
      <c r="S21" s="22">
        <v>0.45</v>
      </c>
      <c r="T21" s="21" t="s">
        <v>164</v>
      </c>
      <c r="U21" s="31">
        <v>46263</v>
      </c>
      <c r="V21" s="21" t="s">
        <v>161</v>
      </c>
      <c r="W21" s="33"/>
      <c r="X21" s="33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</row>
    <row r="22" spans="1:88" s="6" customFormat="1" ht="13.5" customHeight="1" x14ac:dyDescent="0.2">
      <c r="A22" s="16" t="s">
        <v>78</v>
      </c>
      <c r="B22" s="16" t="s">
        <v>79</v>
      </c>
      <c r="C22" s="16" t="s">
        <v>80</v>
      </c>
      <c r="D22" s="18">
        <v>1729450</v>
      </c>
      <c r="E22" s="18">
        <v>800000</v>
      </c>
      <c r="F22" s="7">
        <v>31.8889</v>
      </c>
      <c r="G22" s="7">
        <v>11.1111</v>
      </c>
      <c r="H22" s="7">
        <v>7.7778</v>
      </c>
      <c r="I22" s="7">
        <v>22</v>
      </c>
      <c r="J22" s="7">
        <v>4</v>
      </c>
      <c r="K22" s="7">
        <v>5</v>
      </c>
      <c r="L22" s="7">
        <f t="shared" si="0"/>
        <v>81.777799999999999</v>
      </c>
      <c r="M22" s="11">
        <v>500000</v>
      </c>
      <c r="N22" s="21" t="s">
        <v>157</v>
      </c>
      <c r="O22" s="19" t="s">
        <v>43</v>
      </c>
      <c r="P22" s="21" t="s">
        <v>43</v>
      </c>
      <c r="Q22" s="19" t="s">
        <v>44</v>
      </c>
      <c r="R22" s="19" t="s">
        <v>44</v>
      </c>
      <c r="S22" s="22">
        <v>0.89</v>
      </c>
      <c r="T22" s="21" t="s">
        <v>166</v>
      </c>
      <c r="U22" s="31">
        <v>46418</v>
      </c>
      <c r="V22" s="31">
        <v>46418</v>
      </c>
      <c r="W22" s="33"/>
      <c r="X22" s="33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</row>
    <row r="23" spans="1:88" s="6" customFormat="1" ht="12.75" customHeight="1" x14ac:dyDescent="0.2">
      <c r="A23" s="16" t="s">
        <v>98</v>
      </c>
      <c r="B23" s="16" t="s">
        <v>99</v>
      </c>
      <c r="C23" s="16" t="s">
        <v>100</v>
      </c>
      <c r="D23" s="18">
        <v>1970000</v>
      </c>
      <c r="E23" s="18">
        <v>900000</v>
      </c>
      <c r="F23" s="7">
        <v>33.777799999999999</v>
      </c>
      <c r="G23" s="7">
        <v>13</v>
      </c>
      <c r="H23" s="7">
        <v>8</v>
      </c>
      <c r="I23" s="7">
        <v>20</v>
      </c>
      <c r="J23" s="7">
        <v>2</v>
      </c>
      <c r="K23" s="7">
        <v>5</v>
      </c>
      <c r="L23" s="7">
        <f t="shared" si="0"/>
        <v>81.777799999999999</v>
      </c>
      <c r="M23" s="12">
        <v>750000</v>
      </c>
      <c r="N23" s="21" t="s">
        <v>157</v>
      </c>
      <c r="O23" s="19" t="s">
        <v>44</v>
      </c>
      <c r="P23" s="21" t="s">
        <v>44</v>
      </c>
      <c r="Q23" s="19" t="s">
        <v>44</v>
      </c>
      <c r="R23" s="19" t="s">
        <v>44</v>
      </c>
      <c r="S23" s="22">
        <v>0.46</v>
      </c>
      <c r="T23" s="21" t="s">
        <v>164</v>
      </c>
      <c r="U23" s="31">
        <v>46112</v>
      </c>
      <c r="V23" s="31">
        <v>46112</v>
      </c>
      <c r="W23" s="33"/>
      <c r="X23" s="33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</row>
    <row r="24" spans="1:88" s="6" customFormat="1" ht="12.75" customHeight="1" x14ac:dyDescent="0.2">
      <c r="A24" s="16" t="s">
        <v>150</v>
      </c>
      <c r="B24" s="16" t="s">
        <v>151</v>
      </c>
      <c r="C24" s="16" t="s">
        <v>152</v>
      </c>
      <c r="D24" s="18">
        <v>1330000</v>
      </c>
      <c r="E24" s="18">
        <v>800000</v>
      </c>
      <c r="F24" s="7">
        <v>32.222200000000001</v>
      </c>
      <c r="G24" s="7">
        <v>10.666700000000001</v>
      </c>
      <c r="H24" s="7">
        <v>9</v>
      </c>
      <c r="I24" s="7">
        <v>21.1111</v>
      </c>
      <c r="J24" s="7">
        <v>3</v>
      </c>
      <c r="K24" s="7">
        <v>5</v>
      </c>
      <c r="L24" s="7">
        <f t="shared" si="0"/>
        <v>81</v>
      </c>
      <c r="M24" s="11">
        <v>500000</v>
      </c>
      <c r="N24" s="21" t="s">
        <v>157</v>
      </c>
      <c r="O24" s="19" t="s">
        <v>43</v>
      </c>
      <c r="P24" s="21" t="s">
        <v>43</v>
      </c>
      <c r="Q24" s="19" t="s">
        <v>44</v>
      </c>
      <c r="R24" s="19" t="s">
        <v>44</v>
      </c>
      <c r="S24" s="22">
        <v>0.6</v>
      </c>
      <c r="T24" s="21" t="s">
        <v>167</v>
      </c>
      <c r="U24" s="31">
        <v>46477</v>
      </c>
      <c r="V24" s="31">
        <v>46477</v>
      </c>
      <c r="W24" s="33"/>
      <c r="X24" s="33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</row>
    <row r="25" spans="1:88" s="6" customFormat="1" ht="12.75" customHeight="1" x14ac:dyDescent="0.2">
      <c r="A25" s="16" t="s">
        <v>147</v>
      </c>
      <c r="B25" s="16" t="s">
        <v>148</v>
      </c>
      <c r="C25" s="16" t="s">
        <v>149</v>
      </c>
      <c r="D25" s="18">
        <v>2341500</v>
      </c>
      <c r="E25" s="18">
        <v>580000</v>
      </c>
      <c r="F25" s="7">
        <v>33.777799999999999</v>
      </c>
      <c r="G25" s="7">
        <v>11</v>
      </c>
      <c r="H25" s="7">
        <v>8.1111000000000004</v>
      </c>
      <c r="I25" s="7">
        <v>22</v>
      </c>
      <c r="J25" s="7">
        <v>1</v>
      </c>
      <c r="K25" s="7">
        <v>5</v>
      </c>
      <c r="L25" s="7">
        <f t="shared" si="0"/>
        <v>80.888900000000007</v>
      </c>
      <c r="M25" s="11">
        <v>500000</v>
      </c>
      <c r="N25" s="21" t="s">
        <v>157</v>
      </c>
      <c r="O25" s="19" t="s">
        <v>44</v>
      </c>
      <c r="P25" s="21" t="s">
        <v>44</v>
      </c>
      <c r="Q25" s="19" t="s">
        <v>44</v>
      </c>
      <c r="R25" s="19" t="s">
        <v>44</v>
      </c>
      <c r="S25" s="22">
        <v>0.38</v>
      </c>
      <c r="T25" s="21" t="s">
        <v>164</v>
      </c>
      <c r="U25" s="31">
        <v>45838</v>
      </c>
      <c r="V25" s="31">
        <v>45838</v>
      </c>
      <c r="W25" s="33"/>
      <c r="X25" s="33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</row>
    <row r="26" spans="1:88" s="6" customFormat="1" ht="12.75" customHeight="1" x14ac:dyDescent="0.2">
      <c r="A26" s="16" t="s">
        <v>132</v>
      </c>
      <c r="B26" s="16" t="s">
        <v>130</v>
      </c>
      <c r="C26" s="16" t="s">
        <v>133</v>
      </c>
      <c r="D26" s="18">
        <v>2518000</v>
      </c>
      <c r="E26" s="18">
        <v>1100000</v>
      </c>
      <c r="F26" s="7">
        <v>33</v>
      </c>
      <c r="G26" s="7">
        <v>12</v>
      </c>
      <c r="H26" s="7">
        <v>8</v>
      </c>
      <c r="I26" s="7">
        <v>21</v>
      </c>
      <c r="J26" s="7">
        <v>1</v>
      </c>
      <c r="K26" s="7">
        <v>5</v>
      </c>
      <c r="L26" s="7">
        <f t="shared" si="0"/>
        <v>80</v>
      </c>
      <c r="M26" s="11">
        <v>750000</v>
      </c>
      <c r="N26" s="21" t="s">
        <v>157</v>
      </c>
      <c r="O26" s="40" t="s">
        <v>43</v>
      </c>
      <c r="P26" s="21" t="s">
        <v>44</v>
      </c>
      <c r="Q26" s="19" t="s">
        <v>44</v>
      </c>
      <c r="R26" s="19" t="s">
        <v>44</v>
      </c>
      <c r="S26" s="22">
        <v>0.5</v>
      </c>
      <c r="T26" s="21" t="s">
        <v>164</v>
      </c>
      <c r="U26" s="31">
        <v>46092</v>
      </c>
      <c r="V26" s="21" t="s">
        <v>162</v>
      </c>
      <c r="W26" s="33"/>
      <c r="X26" s="33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</row>
    <row r="27" spans="1:88" s="6" customFormat="1" x14ac:dyDescent="0.2">
      <c r="A27" s="16" t="s">
        <v>90</v>
      </c>
      <c r="B27" s="16" t="s">
        <v>91</v>
      </c>
      <c r="C27" s="16" t="s">
        <v>92</v>
      </c>
      <c r="D27" s="18">
        <v>1453277</v>
      </c>
      <c r="E27" s="18">
        <v>830000</v>
      </c>
      <c r="F27" s="7">
        <v>28.777799999999999</v>
      </c>
      <c r="G27" s="7">
        <v>10.1111</v>
      </c>
      <c r="H27" s="7">
        <v>9</v>
      </c>
      <c r="I27" s="7">
        <v>21</v>
      </c>
      <c r="J27" s="7">
        <v>5</v>
      </c>
      <c r="K27" s="7">
        <v>5</v>
      </c>
      <c r="L27" s="7">
        <f t="shared" si="0"/>
        <v>78.888900000000007</v>
      </c>
      <c r="M27" s="11"/>
      <c r="N27" s="20"/>
      <c r="O27" s="19" t="s">
        <v>43</v>
      </c>
      <c r="P27" s="21"/>
      <c r="Q27" s="19" t="s">
        <v>44</v>
      </c>
      <c r="R27" s="21"/>
      <c r="S27" s="22">
        <v>0.83889999999999998</v>
      </c>
      <c r="T27" s="21"/>
      <c r="U27" s="31">
        <v>46477</v>
      </c>
      <c r="V27" s="21"/>
      <c r="W27" s="2"/>
      <c r="X27" s="3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</row>
    <row r="28" spans="1:88" s="6" customFormat="1" ht="12.75" customHeight="1" x14ac:dyDescent="0.2">
      <c r="A28" s="16" t="s">
        <v>96</v>
      </c>
      <c r="B28" s="16" t="s">
        <v>91</v>
      </c>
      <c r="C28" s="16" t="s">
        <v>97</v>
      </c>
      <c r="D28" s="18">
        <v>2327577</v>
      </c>
      <c r="E28" s="18">
        <v>1130000</v>
      </c>
      <c r="F28" s="7">
        <v>28.8889</v>
      </c>
      <c r="G28" s="7">
        <v>10.8889</v>
      </c>
      <c r="H28" s="7">
        <v>9</v>
      </c>
      <c r="I28" s="7">
        <v>19</v>
      </c>
      <c r="J28" s="7">
        <v>5</v>
      </c>
      <c r="K28" s="7">
        <v>5</v>
      </c>
      <c r="L28" s="7">
        <f t="shared" si="0"/>
        <v>77.777799999999999</v>
      </c>
      <c r="M28" s="11"/>
      <c r="N28" s="20"/>
      <c r="O28" s="19" t="s">
        <v>43</v>
      </c>
      <c r="P28" s="21"/>
      <c r="Q28" s="19" t="s">
        <v>44</v>
      </c>
      <c r="R28" s="21"/>
      <c r="S28" s="22">
        <v>0.86699999999999999</v>
      </c>
      <c r="T28" s="21"/>
      <c r="U28" s="31">
        <v>46477</v>
      </c>
      <c r="V28" s="21"/>
      <c r="W28" s="2"/>
      <c r="X28" s="3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</row>
    <row r="29" spans="1:88" s="6" customFormat="1" ht="12.75" customHeight="1" x14ac:dyDescent="0.2">
      <c r="A29" s="16" t="s">
        <v>51</v>
      </c>
      <c r="B29" s="16" t="s">
        <v>52</v>
      </c>
      <c r="C29" s="16" t="s">
        <v>53</v>
      </c>
      <c r="D29" s="18">
        <v>2017000</v>
      </c>
      <c r="E29" s="18">
        <v>900000</v>
      </c>
      <c r="F29" s="7">
        <v>31</v>
      </c>
      <c r="G29" s="7">
        <v>11.1111</v>
      </c>
      <c r="H29" s="7">
        <v>8.8888999999999996</v>
      </c>
      <c r="I29" s="7">
        <v>19.1111</v>
      </c>
      <c r="J29" s="7">
        <v>2</v>
      </c>
      <c r="K29" s="7">
        <v>5</v>
      </c>
      <c r="L29" s="7">
        <f t="shared" si="0"/>
        <v>77.111099999999993</v>
      </c>
      <c r="M29" s="11"/>
      <c r="N29" s="20"/>
      <c r="O29" s="19" t="s">
        <v>43</v>
      </c>
      <c r="P29" s="21"/>
      <c r="Q29" s="19" t="s">
        <v>44</v>
      </c>
      <c r="R29" s="21"/>
      <c r="S29" s="22">
        <v>0.45</v>
      </c>
      <c r="T29" s="21"/>
      <c r="U29" s="31">
        <v>46234</v>
      </c>
      <c r="V29" s="21"/>
      <c r="W29" s="2"/>
      <c r="X29" s="3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</row>
    <row r="30" spans="1:88" s="6" customFormat="1" ht="12.75" customHeight="1" x14ac:dyDescent="0.2">
      <c r="A30" s="16" t="s">
        <v>63</v>
      </c>
      <c r="B30" s="16" t="s">
        <v>64</v>
      </c>
      <c r="C30" s="16" t="s">
        <v>65</v>
      </c>
      <c r="D30" s="18">
        <v>2022000</v>
      </c>
      <c r="E30" s="18">
        <v>1100000</v>
      </c>
      <c r="F30" s="7">
        <v>29.555599999999998</v>
      </c>
      <c r="G30" s="7">
        <v>11.8889</v>
      </c>
      <c r="H30" s="7">
        <v>8.8888999999999996</v>
      </c>
      <c r="I30" s="7">
        <v>17.666699999999999</v>
      </c>
      <c r="J30" s="7">
        <v>4</v>
      </c>
      <c r="K30" s="7">
        <v>5</v>
      </c>
      <c r="L30" s="7">
        <f t="shared" si="0"/>
        <v>77.000100000000003</v>
      </c>
      <c r="M30" s="11"/>
      <c r="N30" s="20"/>
      <c r="O30" s="19" t="s">
        <v>43</v>
      </c>
      <c r="P30" s="21"/>
      <c r="Q30" s="19" t="s">
        <v>44</v>
      </c>
      <c r="R30" s="21"/>
      <c r="S30" s="22">
        <v>0.54</v>
      </c>
      <c r="T30" s="21"/>
      <c r="U30" s="31">
        <v>45808</v>
      </c>
      <c r="V30" s="21"/>
      <c r="W30" s="2"/>
      <c r="X30" s="3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s="6" customFormat="1" ht="12.75" customHeight="1" x14ac:dyDescent="0.2">
      <c r="A31" s="16" t="s">
        <v>75</v>
      </c>
      <c r="B31" s="16" t="s">
        <v>76</v>
      </c>
      <c r="C31" s="16" t="s">
        <v>77</v>
      </c>
      <c r="D31" s="18">
        <v>1168000</v>
      </c>
      <c r="E31" s="18">
        <v>950000</v>
      </c>
      <c r="F31" s="7">
        <v>28.1111</v>
      </c>
      <c r="G31" s="7">
        <v>11.333299999999999</v>
      </c>
      <c r="H31" s="7">
        <v>7.8888999999999996</v>
      </c>
      <c r="I31" s="7">
        <v>19.222200000000001</v>
      </c>
      <c r="J31" s="7">
        <v>4</v>
      </c>
      <c r="K31" s="7">
        <v>5</v>
      </c>
      <c r="L31" s="7">
        <f t="shared" si="0"/>
        <v>75.555499999999995</v>
      </c>
      <c r="M31" s="11"/>
      <c r="N31" s="20"/>
      <c r="O31" s="19" t="s">
        <v>43</v>
      </c>
      <c r="P31" s="21"/>
      <c r="Q31" s="19" t="s">
        <v>44</v>
      </c>
      <c r="R31" s="21"/>
      <c r="S31" s="22">
        <v>0.81</v>
      </c>
      <c r="T31" s="21"/>
      <c r="U31" s="31">
        <v>46022</v>
      </c>
      <c r="V31" s="21"/>
      <c r="W31" s="2"/>
      <c r="X31" s="3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s="6" customFormat="1" x14ac:dyDescent="0.2">
      <c r="A32" s="16" t="s">
        <v>120</v>
      </c>
      <c r="B32" s="16" t="s">
        <v>121</v>
      </c>
      <c r="C32" s="16" t="s">
        <v>122</v>
      </c>
      <c r="D32" s="18">
        <v>2220000</v>
      </c>
      <c r="E32" s="18">
        <v>1100000</v>
      </c>
      <c r="F32" s="7">
        <v>25.333300000000001</v>
      </c>
      <c r="G32" s="7">
        <v>12</v>
      </c>
      <c r="H32" s="7">
        <v>10</v>
      </c>
      <c r="I32" s="7">
        <v>21.555599999999998</v>
      </c>
      <c r="J32" s="7">
        <v>1</v>
      </c>
      <c r="K32" s="7">
        <v>4</v>
      </c>
      <c r="L32" s="7">
        <f t="shared" si="0"/>
        <v>73.888900000000007</v>
      </c>
      <c r="M32" s="12"/>
      <c r="N32" s="20"/>
      <c r="O32" s="19" t="s">
        <v>44</v>
      </c>
      <c r="P32" s="21"/>
      <c r="Q32" s="19" t="s">
        <v>43</v>
      </c>
      <c r="R32" s="21"/>
      <c r="S32" s="22">
        <v>0.5</v>
      </c>
      <c r="T32" s="21"/>
      <c r="U32" s="31">
        <v>46387</v>
      </c>
      <c r="V32" s="21"/>
      <c r="W32" s="2"/>
      <c r="X32" s="3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</row>
    <row r="33" spans="1:88" s="6" customFormat="1" ht="12.75" customHeight="1" x14ac:dyDescent="0.2">
      <c r="A33" s="16" t="s">
        <v>69</v>
      </c>
      <c r="B33" s="16" t="s">
        <v>70</v>
      </c>
      <c r="C33" s="16" t="s">
        <v>71</v>
      </c>
      <c r="D33" s="18">
        <v>3050000</v>
      </c>
      <c r="E33" s="18">
        <v>1000000</v>
      </c>
      <c r="F33" s="7">
        <v>28.555599999999998</v>
      </c>
      <c r="G33" s="7">
        <v>10.333299999999999</v>
      </c>
      <c r="H33" s="7">
        <v>8</v>
      </c>
      <c r="I33" s="7">
        <v>18.444400000000002</v>
      </c>
      <c r="J33" s="7">
        <v>2</v>
      </c>
      <c r="K33" s="7">
        <v>5</v>
      </c>
      <c r="L33" s="7">
        <f t="shared" si="0"/>
        <v>72.333300000000008</v>
      </c>
      <c r="M33" s="11"/>
      <c r="N33" s="20"/>
      <c r="O33" s="19" t="s">
        <v>43</v>
      </c>
      <c r="P33" s="21"/>
      <c r="Q33" s="19" t="s">
        <v>43</v>
      </c>
      <c r="R33" s="21"/>
      <c r="S33" s="22">
        <v>0.56999999999999995</v>
      </c>
      <c r="T33" s="21"/>
      <c r="U33" s="31">
        <v>46022</v>
      </c>
      <c r="V33" s="21"/>
      <c r="W33" s="2"/>
      <c r="X33" s="3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</row>
    <row r="34" spans="1:88" s="6" customFormat="1" ht="12.75" customHeight="1" x14ac:dyDescent="0.2">
      <c r="A34" s="16" t="s">
        <v>45</v>
      </c>
      <c r="B34" s="16" t="s">
        <v>46</v>
      </c>
      <c r="C34" s="16" t="s">
        <v>47</v>
      </c>
      <c r="D34" s="18">
        <v>1295000</v>
      </c>
      <c r="E34" s="23">
        <v>645000</v>
      </c>
      <c r="F34" s="7">
        <v>30.1111</v>
      </c>
      <c r="G34" s="7">
        <v>10.666700000000001</v>
      </c>
      <c r="H34" s="7">
        <v>8.1111000000000004</v>
      </c>
      <c r="I34" s="7">
        <v>18.222200000000001</v>
      </c>
      <c r="J34" s="7">
        <v>1</v>
      </c>
      <c r="K34" s="7">
        <v>4</v>
      </c>
      <c r="L34" s="7">
        <f t="shared" si="0"/>
        <v>72.111099999999993</v>
      </c>
      <c r="M34" s="11"/>
      <c r="N34" s="20"/>
      <c r="O34" s="19" t="s">
        <v>43</v>
      </c>
      <c r="P34" s="21"/>
      <c r="Q34" s="19" t="s">
        <v>44</v>
      </c>
      <c r="R34" s="21"/>
      <c r="S34" s="22">
        <v>0.5</v>
      </c>
      <c r="T34" s="21"/>
      <c r="U34" s="31">
        <v>45838</v>
      </c>
      <c r="V34" s="21"/>
      <c r="W34" s="2"/>
      <c r="X34" s="3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</row>
    <row r="35" spans="1:88" s="6" customFormat="1" ht="12.75" customHeight="1" x14ac:dyDescent="0.2">
      <c r="A35" s="16" t="s">
        <v>72</v>
      </c>
      <c r="B35" s="16" t="s">
        <v>73</v>
      </c>
      <c r="C35" s="16" t="s">
        <v>74</v>
      </c>
      <c r="D35" s="18">
        <v>1277000</v>
      </c>
      <c r="E35" s="18">
        <v>950000</v>
      </c>
      <c r="F35" s="7">
        <v>25.777799999999999</v>
      </c>
      <c r="G35" s="7">
        <v>9.8888999999999996</v>
      </c>
      <c r="H35" s="7">
        <v>8</v>
      </c>
      <c r="I35" s="7">
        <v>20.1111</v>
      </c>
      <c r="J35" s="7">
        <v>2</v>
      </c>
      <c r="K35" s="7">
        <v>5</v>
      </c>
      <c r="L35" s="7">
        <f t="shared" si="0"/>
        <v>70.777799999999999</v>
      </c>
      <c r="M35" s="11"/>
      <c r="N35" s="20"/>
      <c r="O35" s="19" t="s">
        <v>43</v>
      </c>
      <c r="P35" s="21"/>
      <c r="Q35" s="19" t="s">
        <v>44</v>
      </c>
      <c r="R35" s="21"/>
      <c r="S35" s="22">
        <v>0.74</v>
      </c>
      <c r="T35" s="21"/>
      <c r="U35" s="31">
        <v>46418</v>
      </c>
      <c r="V35" s="21"/>
      <c r="W35" s="2"/>
      <c r="X35" s="3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</row>
    <row r="36" spans="1:88" s="6" customFormat="1" ht="12.75" customHeight="1" x14ac:dyDescent="0.2">
      <c r="A36" s="16" t="s">
        <v>126</v>
      </c>
      <c r="B36" s="16" t="s">
        <v>127</v>
      </c>
      <c r="C36" s="16" t="s">
        <v>128</v>
      </c>
      <c r="D36" s="18">
        <v>2027000</v>
      </c>
      <c r="E36" s="18">
        <v>1000000</v>
      </c>
      <c r="F36" s="7">
        <v>27</v>
      </c>
      <c r="G36" s="7">
        <v>9.8888999999999996</v>
      </c>
      <c r="H36" s="7">
        <v>7.1111000000000004</v>
      </c>
      <c r="I36" s="7">
        <v>19</v>
      </c>
      <c r="J36" s="7">
        <v>1</v>
      </c>
      <c r="K36" s="7">
        <v>5</v>
      </c>
      <c r="L36" s="7">
        <f t="shared" si="0"/>
        <v>69</v>
      </c>
      <c r="M36" s="11"/>
      <c r="N36" s="20"/>
      <c r="O36" s="19" t="s">
        <v>44</v>
      </c>
      <c r="P36" s="21"/>
      <c r="Q36" s="19" t="s">
        <v>44</v>
      </c>
      <c r="R36" s="21"/>
      <c r="S36" s="22">
        <v>0.49</v>
      </c>
      <c r="T36" s="21"/>
      <c r="U36" s="31">
        <v>46022</v>
      </c>
      <c r="V36" s="21"/>
      <c r="W36" s="2"/>
      <c r="X36" s="3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</row>
    <row r="37" spans="1:88" s="6" customFormat="1" ht="12.75" customHeight="1" x14ac:dyDescent="0.2">
      <c r="A37" s="16" t="s">
        <v>103</v>
      </c>
      <c r="B37" s="16" t="s">
        <v>104</v>
      </c>
      <c r="C37" s="16" t="s">
        <v>105</v>
      </c>
      <c r="D37" s="18">
        <v>2155000</v>
      </c>
      <c r="E37" s="18">
        <v>700000</v>
      </c>
      <c r="F37" s="7">
        <v>24.8889</v>
      </c>
      <c r="G37" s="7">
        <v>11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68.888900000000007</v>
      </c>
      <c r="M37" s="11"/>
      <c r="N37" s="20"/>
      <c r="O37" s="19" t="s">
        <v>43</v>
      </c>
      <c r="P37" s="21"/>
      <c r="Q37" s="19" t="s">
        <v>44</v>
      </c>
      <c r="R37" s="21"/>
      <c r="S37" s="22">
        <v>0.32</v>
      </c>
      <c r="T37" s="21"/>
      <c r="U37" s="31">
        <v>46112</v>
      </c>
      <c r="V37" s="21"/>
      <c r="W37" s="2"/>
      <c r="X37" s="3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s="6" customFormat="1" ht="12.75" customHeight="1" x14ac:dyDescent="0.2">
      <c r="A38" s="16" t="s">
        <v>108</v>
      </c>
      <c r="B38" s="16" t="s">
        <v>109</v>
      </c>
      <c r="C38" s="16" t="s">
        <v>110</v>
      </c>
      <c r="D38" s="18">
        <v>1340000</v>
      </c>
      <c r="E38" s="18">
        <v>750000</v>
      </c>
      <c r="F38" s="7">
        <v>24.8889</v>
      </c>
      <c r="G38" s="7">
        <v>10.8889</v>
      </c>
      <c r="H38" s="7">
        <v>8</v>
      </c>
      <c r="I38" s="7">
        <v>17</v>
      </c>
      <c r="J38" s="7">
        <v>3</v>
      </c>
      <c r="K38" s="7">
        <v>5</v>
      </c>
      <c r="L38" s="7">
        <f t="shared" si="0"/>
        <v>68.777799999999999</v>
      </c>
      <c r="M38" s="11"/>
      <c r="N38" s="20"/>
      <c r="O38" s="19" t="s">
        <v>43</v>
      </c>
      <c r="P38" s="21"/>
      <c r="Q38" s="19" t="s">
        <v>44</v>
      </c>
      <c r="R38" s="21"/>
      <c r="S38" s="22">
        <v>0.56000000000000005</v>
      </c>
      <c r="T38" s="21"/>
      <c r="U38" s="31">
        <v>46022</v>
      </c>
      <c r="V38" s="21"/>
      <c r="W38" s="2"/>
      <c r="X38" s="3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</row>
    <row r="39" spans="1:88" s="6" customFormat="1" ht="12.75" customHeight="1" x14ac:dyDescent="0.2">
      <c r="A39" s="16" t="s">
        <v>117</v>
      </c>
      <c r="B39" s="16" t="s">
        <v>118</v>
      </c>
      <c r="C39" s="16" t="s">
        <v>119</v>
      </c>
      <c r="D39" s="18">
        <v>916500</v>
      </c>
      <c r="E39" s="18">
        <v>500000</v>
      </c>
      <c r="F39" s="7">
        <v>24.666699999999999</v>
      </c>
      <c r="G39" s="7">
        <v>9.8888999999999996</v>
      </c>
      <c r="H39" s="7">
        <v>7</v>
      </c>
      <c r="I39" s="7">
        <v>18</v>
      </c>
      <c r="J39" s="7">
        <v>4</v>
      </c>
      <c r="K39" s="7">
        <v>5</v>
      </c>
      <c r="L39" s="7">
        <f t="shared" si="0"/>
        <v>68.555599999999998</v>
      </c>
      <c r="M39" s="11"/>
      <c r="N39" s="20"/>
      <c r="O39" s="19" t="s">
        <v>43</v>
      </c>
      <c r="P39" s="21"/>
      <c r="Q39" s="19" t="s">
        <v>44</v>
      </c>
      <c r="R39" s="21"/>
      <c r="S39" s="22">
        <v>0.55000000000000004</v>
      </c>
      <c r="T39" s="21"/>
      <c r="U39" s="31">
        <v>46085</v>
      </c>
      <c r="V39" s="21"/>
      <c r="W39" s="2"/>
      <c r="X39" s="3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</row>
    <row r="40" spans="1:88" s="6" customFormat="1" x14ac:dyDescent="0.2">
      <c r="A40" s="16" t="s">
        <v>81</v>
      </c>
      <c r="B40" s="16" t="s">
        <v>82</v>
      </c>
      <c r="C40" s="16" t="s">
        <v>83</v>
      </c>
      <c r="D40" s="18">
        <v>1042000</v>
      </c>
      <c r="E40" s="18">
        <v>850000</v>
      </c>
      <c r="F40" s="7">
        <v>24.666699999999999</v>
      </c>
      <c r="G40" s="7">
        <v>9.8888999999999996</v>
      </c>
      <c r="H40" s="7">
        <v>7.7778</v>
      </c>
      <c r="I40" s="7">
        <v>19</v>
      </c>
      <c r="J40" s="7">
        <v>2</v>
      </c>
      <c r="K40" s="7">
        <v>5</v>
      </c>
      <c r="L40" s="7">
        <f t="shared" si="0"/>
        <v>68.333399999999997</v>
      </c>
      <c r="M40" s="11"/>
      <c r="N40" s="20"/>
      <c r="O40" s="19" t="s">
        <v>43</v>
      </c>
      <c r="P40" s="21"/>
      <c r="Q40" s="19" t="s">
        <v>44</v>
      </c>
      <c r="R40" s="21"/>
      <c r="S40" s="22">
        <v>0.9</v>
      </c>
      <c r="T40" s="21"/>
      <c r="U40" s="31">
        <v>46112</v>
      </c>
      <c r="V40" s="21"/>
      <c r="W40" s="2"/>
      <c r="X40" s="3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</row>
    <row r="41" spans="1:88" s="6" customFormat="1" ht="12.75" customHeight="1" x14ac:dyDescent="0.2">
      <c r="A41" s="16" t="s">
        <v>66</v>
      </c>
      <c r="B41" s="24" t="s">
        <v>67</v>
      </c>
      <c r="C41" s="16" t="s">
        <v>68</v>
      </c>
      <c r="D41" s="18">
        <v>1366000</v>
      </c>
      <c r="E41" s="18">
        <v>800000</v>
      </c>
      <c r="F41" s="7">
        <v>24.777799999999999</v>
      </c>
      <c r="G41" s="7">
        <v>9.5556000000000001</v>
      </c>
      <c r="H41" s="7">
        <v>7.7778</v>
      </c>
      <c r="I41" s="7">
        <v>16.1111</v>
      </c>
      <c r="J41" s="7">
        <v>5</v>
      </c>
      <c r="K41" s="7">
        <v>5</v>
      </c>
      <c r="L41" s="7">
        <f t="shared" si="0"/>
        <v>68.22229999999999</v>
      </c>
      <c r="M41" s="11"/>
      <c r="N41" s="20"/>
      <c r="O41" s="19" t="s">
        <v>43</v>
      </c>
      <c r="P41" s="21"/>
      <c r="Q41" s="19" t="s">
        <v>44</v>
      </c>
      <c r="R41" s="21"/>
      <c r="S41" s="22">
        <v>0.67</v>
      </c>
      <c r="T41" s="21"/>
      <c r="U41" s="31">
        <v>46021</v>
      </c>
      <c r="V41" s="21"/>
      <c r="W41" s="2"/>
      <c r="X41" s="3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</row>
    <row r="42" spans="1:88" s="6" customFormat="1" ht="12.75" customHeight="1" x14ac:dyDescent="0.2">
      <c r="A42" s="16" t="s">
        <v>153</v>
      </c>
      <c r="B42" s="16" t="s">
        <v>154</v>
      </c>
      <c r="C42" s="16" t="s">
        <v>155</v>
      </c>
      <c r="D42" s="18">
        <v>1298000</v>
      </c>
      <c r="E42" s="18">
        <v>1100000</v>
      </c>
      <c r="F42" s="7">
        <v>26.444400000000002</v>
      </c>
      <c r="G42" s="7">
        <v>9.5556000000000001</v>
      </c>
      <c r="H42" s="7">
        <v>7.8888999999999996</v>
      </c>
      <c r="I42" s="7">
        <v>19.1111</v>
      </c>
      <c r="J42" s="7">
        <v>0</v>
      </c>
      <c r="K42" s="7">
        <v>5</v>
      </c>
      <c r="L42" s="7">
        <f t="shared" si="0"/>
        <v>68</v>
      </c>
      <c r="M42" s="11"/>
      <c r="N42" s="20"/>
      <c r="O42" s="19" t="s">
        <v>43</v>
      </c>
      <c r="P42" s="21"/>
      <c r="Q42" s="19" t="s">
        <v>43</v>
      </c>
      <c r="R42" s="21"/>
      <c r="S42" s="22">
        <v>0.85</v>
      </c>
      <c r="T42" s="21"/>
      <c r="U42" s="31">
        <v>46446</v>
      </c>
      <c r="V42" s="21"/>
      <c r="W42" s="2"/>
      <c r="X42" s="3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</row>
    <row r="43" spans="1:88" s="6" customFormat="1" ht="12.75" customHeight="1" x14ac:dyDescent="0.2">
      <c r="A43" s="16" t="s">
        <v>48</v>
      </c>
      <c r="B43" s="16" t="s">
        <v>49</v>
      </c>
      <c r="C43" s="16" t="s">
        <v>50</v>
      </c>
      <c r="D43" s="18">
        <v>1502000</v>
      </c>
      <c r="E43" s="18">
        <v>850000</v>
      </c>
      <c r="F43" s="7">
        <v>26.444400000000002</v>
      </c>
      <c r="G43" s="7">
        <v>9.3332999999999995</v>
      </c>
      <c r="H43" s="7">
        <v>7</v>
      </c>
      <c r="I43" s="7">
        <v>18</v>
      </c>
      <c r="J43" s="7">
        <v>3</v>
      </c>
      <c r="K43" s="7">
        <v>4</v>
      </c>
      <c r="L43" s="7">
        <f t="shared" si="0"/>
        <v>67.77770000000001</v>
      </c>
      <c r="M43" s="11"/>
      <c r="N43" s="20"/>
      <c r="O43" s="19" t="s">
        <v>43</v>
      </c>
      <c r="P43" s="21"/>
      <c r="Q43" s="19" t="s">
        <v>44</v>
      </c>
      <c r="R43" s="21"/>
      <c r="S43" s="22">
        <v>0.56599999999999995</v>
      </c>
      <c r="T43" s="21"/>
      <c r="U43" s="31">
        <v>46022</v>
      </c>
      <c r="V43" s="21"/>
      <c r="W43" s="2"/>
      <c r="X43" s="3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</row>
    <row r="44" spans="1:88" s="6" customFormat="1" ht="12.75" customHeight="1" x14ac:dyDescent="0.2">
      <c r="A44" s="16" t="s">
        <v>106</v>
      </c>
      <c r="B44" s="16" t="s">
        <v>79</v>
      </c>
      <c r="C44" s="16" t="s">
        <v>107</v>
      </c>
      <c r="D44" s="18">
        <v>1703740</v>
      </c>
      <c r="E44" s="18">
        <v>700000</v>
      </c>
      <c r="F44" s="7">
        <v>25.777799999999999</v>
      </c>
      <c r="G44" s="7">
        <v>10</v>
      </c>
      <c r="H44" s="7">
        <v>7</v>
      </c>
      <c r="I44" s="7">
        <v>16</v>
      </c>
      <c r="J44" s="7">
        <v>4</v>
      </c>
      <c r="K44" s="7">
        <v>5</v>
      </c>
      <c r="L44" s="7">
        <f t="shared" si="0"/>
        <v>67.777799999999999</v>
      </c>
      <c r="M44" s="11"/>
      <c r="N44" s="20"/>
      <c r="O44" s="19" t="s">
        <v>43</v>
      </c>
      <c r="P44" s="21"/>
      <c r="Q44" s="19" t="s">
        <v>44</v>
      </c>
      <c r="R44" s="21"/>
      <c r="S44" s="22">
        <v>0.85</v>
      </c>
      <c r="T44" s="21"/>
      <c r="U44" s="31">
        <v>46418</v>
      </c>
      <c r="V44" s="21"/>
      <c r="W44" s="2"/>
      <c r="X44" s="3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</row>
    <row r="45" spans="1:88" s="6" customFormat="1" ht="12.75" customHeight="1" x14ac:dyDescent="0.2">
      <c r="A45" s="16" t="s">
        <v>40</v>
      </c>
      <c r="B45" s="17" t="s">
        <v>41</v>
      </c>
      <c r="C45" s="16" t="s">
        <v>42</v>
      </c>
      <c r="D45" s="18">
        <v>2217000</v>
      </c>
      <c r="E45" s="18">
        <v>800000</v>
      </c>
      <c r="F45" s="7">
        <v>27.1111</v>
      </c>
      <c r="G45" s="7">
        <v>9.5556000000000001</v>
      </c>
      <c r="H45" s="7">
        <v>9</v>
      </c>
      <c r="I45" s="7">
        <v>17.222200000000001</v>
      </c>
      <c r="J45" s="7">
        <v>0</v>
      </c>
      <c r="K45" s="7">
        <v>4</v>
      </c>
      <c r="L45" s="7">
        <f t="shared" si="0"/>
        <v>66.888900000000007</v>
      </c>
      <c r="M45" s="11"/>
      <c r="N45" s="20"/>
      <c r="O45" s="19" t="s">
        <v>44</v>
      </c>
      <c r="P45" s="21"/>
      <c r="Q45" s="19" t="s">
        <v>44</v>
      </c>
      <c r="R45" s="21"/>
      <c r="S45" s="22">
        <v>0.41</v>
      </c>
      <c r="T45" s="21"/>
      <c r="U45" s="31">
        <v>45747</v>
      </c>
      <c r="V45" s="21"/>
      <c r="W45" s="2"/>
      <c r="X45" s="3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</row>
    <row r="46" spans="1:88" s="6" customFormat="1" ht="12.75" customHeight="1" x14ac:dyDescent="0.2">
      <c r="A46" s="16" t="s">
        <v>138</v>
      </c>
      <c r="B46" s="16" t="s">
        <v>139</v>
      </c>
      <c r="C46" s="16" t="s">
        <v>140</v>
      </c>
      <c r="D46" s="18">
        <v>1443750</v>
      </c>
      <c r="E46" s="18">
        <v>780000</v>
      </c>
      <c r="F46" s="7">
        <v>24.222200000000001</v>
      </c>
      <c r="G46" s="7">
        <v>9.4443999999999999</v>
      </c>
      <c r="H46" s="7">
        <v>7</v>
      </c>
      <c r="I46" s="7">
        <v>17</v>
      </c>
      <c r="J46" s="7">
        <v>4</v>
      </c>
      <c r="K46" s="7">
        <v>5</v>
      </c>
      <c r="L46" s="7">
        <f t="shared" si="0"/>
        <v>66.666600000000003</v>
      </c>
      <c r="M46" s="11"/>
      <c r="N46" s="20"/>
      <c r="O46" s="19" t="s">
        <v>43</v>
      </c>
      <c r="P46" s="21"/>
      <c r="Q46" s="19" t="s">
        <v>44</v>
      </c>
      <c r="R46" s="21"/>
      <c r="S46" s="22">
        <v>0.63</v>
      </c>
      <c r="T46" s="21"/>
      <c r="U46" s="31">
        <v>46234</v>
      </c>
      <c r="V46" s="21"/>
      <c r="W46" s="2"/>
      <c r="X46" s="3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</row>
    <row r="47" spans="1:88" s="6" customFormat="1" ht="12.75" customHeight="1" x14ac:dyDescent="0.2">
      <c r="A47" s="16" t="s">
        <v>141</v>
      </c>
      <c r="B47" s="16" t="s">
        <v>142</v>
      </c>
      <c r="C47" s="16" t="s">
        <v>143</v>
      </c>
      <c r="D47" s="18">
        <v>1600000</v>
      </c>
      <c r="E47" s="18">
        <v>900000</v>
      </c>
      <c r="F47" s="7">
        <v>24</v>
      </c>
      <c r="G47" s="7">
        <v>9.5556000000000001</v>
      </c>
      <c r="H47" s="7">
        <v>6.7778</v>
      </c>
      <c r="I47" s="7">
        <v>18</v>
      </c>
      <c r="J47" s="7">
        <v>2</v>
      </c>
      <c r="K47" s="7">
        <v>4</v>
      </c>
      <c r="L47" s="7">
        <f t="shared" si="0"/>
        <v>64.333399999999997</v>
      </c>
      <c r="M47" s="11"/>
      <c r="N47" s="20"/>
      <c r="O47" s="19" t="s">
        <v>44</v>
      </c>
      <c r="P47" s="21"/>
      <c r="Q47" s="19" t="s">
        <v>44</v>
      </c>
      <c r="R47" s="21"/>
      <c r="S47" s="22">
        <v>0.56000000000000005</v>
      </c>
      <c r="T47" s="21"/>
      <c r="U47" s="31">
        <v>45777</v>
      </c>
      <c r="V47" s="21"/>
      <c r="W47" s="2"/>
      <c r="X47" s="3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s="6" customFormat="1" ht="12.75" customHeight="1" x14ac:dyDescent="0.2">
      <c r="A48" s="16" t="s">
        <v>114</v>
      </c>
      <c r="B48" s="16" t="s">
        <v>115</v>
      </c>
      <c r="C48" s="16" t="s">
        <v>116</v>
      </c>
      <c r="D48" s="18">
        <v>875000</v>
      </c>
      <c r="E48" s="18">
        <v>650000</v>
      </c>
      <c r="F48" s="7">
        <v>22.1111</v>
      </c>
      <c r="G48" s="7">
        <v>10.8889</v>
      </c>
      <c r="H48" s="7">
        <v>7</v>
      </c>
      <c r="I48" s="7">
        <v>17.1111</v>
      </c>
      <c r="J48" s="7">
        <v>2</v>
      </c>
      <c r="K48" s="7">
        <v>5</v>
      </c>
      <c r="L48" s="7">
        <f t="shared" si="0"/>
        <v>64.111099999999993</v>
      </c>
      <c r="M48" s="11"/>
      <c r="N48" s="20"/>
      <c r="O48" s="19" t="s">
        <v>43</v>
      </c>
      <c r="P48" s="21"/>
      <c r="Q48" s="19" t="s">
        <v>44</v>
      </c>
      <c r="R48" s="21"/>
      <c r="S48" s="22">
        <v>0.74</v>
      </c>
      <c r="T48" s="21"/>
      <c r="U48" s="31">
        <v>45901</v>
      </c>
      <c r="V48" s="21"/>
      <c r="W48" s="2"/>
      <c r="X48" s="3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</row>
    <row r="49" spans="1:88" s="6" customFormat="1" ht="12.75" customHeight="1" x14ac:dyDescent="0.2">
      <c r="A49" s="16" t="s">
        <v>144</v>
      </c>
      <c r="B49" s="16" t="s">
        <v>145</v>
      </c>
      <c r="C49" s="16" t="s">
        <v>146</v>
      </c>
      <c r="D49" s="18">
        <v>1210000</v>
      </c>
      <c r="E49" s="18">
        <v>900000</v>
      </c>
      <c r="F49" s="7">
        <v>21.8889</v>
      </c>
      <c r="G49" s="7">
        <v>9.8888999999999996</v>
      </c>
      <c r="H49" s="7">
        <v>7</v>
      </c>
      <c r="I49" s="7">
        <v>19</v>
      </c>
      <c r="J49" s="7">
        <v>1</v>
      </c>
      <c r="K49" s="7">
        <v>5</v>
      </c>
      <c r="L49" s="7">
        <f t="shared" si="0"/>
        <v>63.777799999999999</v>
      </c>
      <c r="M49" s="11"/>
      <c r="N49" s="20"/>
      <c r="O49" s="19" t="s">
        <v>43</v>
      </c>
      <c r="P49" s="21"/>
      <c r="Q49" s="19" t="s">
        <v>44</v>
      </c>
      <c r="R49" s="21"/>
      <c r="S49" s="22">
        <v>0.83</v>
      </c>
      <c r="T49" s="21"/>
      <c r="U49" s="31">
        <v>46477</v>
      </c>
      <c r="V49" s="21"/>
      <c r="W49" s="2"/>
      <c r="X49" s="3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</row>
    <row r="50" spans="1:88" s="6" customFormat="1" ht="12.75" customHeight="1" x14ac:dyDescent="0.2">
      <c r="A50" s="16" t="s">
        <v>134</v>
      </c>
      <c r="B50" s="16" t="s">
        <v>118</v>
      </c>
      <c r="C50" s="16" t="s">
        <v>135</v>
      </c>
      <c r="D50" s="18">
        <v>1169500</v>
      </c>
      <c r="E50" s="18">
        <v>960000</v>
      </c>
      <c r="F50" s="7">
        <v>20.666699999999999</v>
      </c>
      <c r="G50" s="7">
        <v>9.5556000000000001</v>
      </c>
      <c r="H50" s="7">
        <v>7</v>
      </c>
      <c r="I50" s="7">
        <v>18.1111</v>
      </c>
      <c r="J50" s="7">
        <v>3</v>
      </c>
      <c r="K50" s="7">
        <v>5</v>
      </c>
      <c r="L50" s="7">
        <f t="shared" si="0"/>
        <v>63.333399999999997</v>
      </c>
      <c r="M50" s="11"/>
      <c r="N50" s="20"/>
      <c r="O50" s="19" t="s">
        <v>43</v>
      </c>
      <c r="P50" s="21"/>
      <c r="Q50" s="19" t="s">
        <v>44</v>
      </c>
      <c r="R50" s="21"/>
      <c r="S50" s="22">
        <v>0.82</v>
      </c>
      <c r="T50" s="21"/>
      <c r="U50" s="31">
        <v>46203</v>
      </c>
      <c r="V50" s="21"/>
      <c r="W50" s="2"/>
      <c r="X50" s="3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</row>
    <row r="51" spans="1:88" s="28" customFormat="1" ht="12.75" customHeight="1" x14ac:dyDescent="0.2">
      <c r="A51" s="16" t="s">
        <v>87</v>
      </c>
      <c r="B51" s="16" t="s">
        <v>88</v>
      </c>
      <c r="C51" s="16" t="s">
        <v>89</v>
      </c>
      <c r="D51" s="18">
        <v>750000</v>
      </c>
      <c r="E51" s="18">
        <v>480000</v>
      </c>
      <c r="F51" s="7">
        <v>25.1111</v>
      </c>
      <c r="G51" s="7">
        <v>9.1111000000000004</v>
      </c>
      <c r="H51" s="7">
        <v>8</v>
      </c>
      <c r="I51" s="7">
        <v>17.444400000000002</v>
      </c>
      <c r="J51" s="7">
        <v>2</v>
      </c>
      <c r="K51" s="7">
        <v>1</v>
      </c>
      <c r="L51" s="7">
        <f t="shared" si="0"/>
        <v>62.666600000000003</v>
      </c>
      <c r="M51" s="11"/>
      <c r="N51" s="20"/>
      <c r="O51" s="25" t="s">
        <v>43</v>
      </c>
      <c r="P51" s="21"/>
      <c r="Q51" s="25" t="s">
        <v>44</v>
      </c>
      <c r="R51" s="21"/>
      <c r="S51" s="22">
        <v>0.64</v>
      </c>
      <c r="T51" s="21"/>
      <c r="U51" s="32">
        <v>45930</v>
      </c>
      <c r="V51" s="21"/>
      <c r="W51" s="2"/>
      <c r="X51" s="3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</row>
    <row r="52" spans="1:88" s="6" customFormat="1" ht="12.75" customHeight="1" x14ac:dyDescent="0.2">
      <c r="A52" s="16" t="s">
        <v>111</v>
      </c>
      <c r="B52" s="26" t="s">
        <v>112</v>
      </c>
      <c r="C52" s="16" t="s">
        <v>113</v>
      </c>
      <c r="D52" s="18">
        <v>1775275</v>
      </c>
      <c r="E52" s="18">
        <v>760000</v>
      </c>
      <c r="F52" s="7">
        <v>22.666699999999999</v>
      </c>
      <c r="G52" s="7">
        <v>10</v>
      </c>
      <c r="H52" s="7">
        <v>7</v>
      </c>
      <c r="I52" s="7">
        <v>18</v>
      </c>
      <c r="J52" s="7">
        <v>0</v>
      </c>
      <c r="K52" s="7">
        <v>5</v>
      </c>
      <c r="L52" s="7">
        <f t="shared" si="0"/>
        <v>62.666699999999999</v>
      </c>
      <c r="M52" s="11"/>
      <c r="N52" s="20"/>
      <c r="O52" s="19" t="s">
        <v>43</v>
      </c>
      <c r="P52" s="21"/>
      <c r="Q52" s="19" t="s">
        <v>44</v>
      </c>
      <c r="R52" s="21"/>
      <c r="S52" s="22">
        <v>0.43</v>
      </c>
      <c r="T52" s="21"/>
      <c r="U52" s="31">
        <v>46477</v>
      </c>
      <c r="V52" s="21"/>
      <c r="W52" s="2"/>
      <c r="X52" s="3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</row>
    <row r="53" spans="1:88" ht="12.75" customHeight="1" x14ac:dyDescent="0.2">
      <c r="A53" s="16" t="s">
        <v>54</v>
      </c>
      <c r="B53" s="16" t="s">
        <v>55</v>
      </c>
      <c r="C53" s="16" t="s">
        <v>56</v>
      </c>
      <c r="D53" s="18">
        <v>1431000</v>
      </c>
      <c r="E53" s="18">
        <v>1097000</v>
      </c>
      <c r="F53" s="7">
        <v>24.444400000000002</v>
      </c>
      <c r="G53" s="7">
        <v>7.1111000000000004</v>
      </c>
      <c r="H53" s="7">
        <v>7</v>
      </c>
      <c r="I53" s="7">
        <v>15.1111</v>
      </c>
      <c r="J53" s="7">
        <v>0</v>
      </c>
      <c r="K53" s="7">
        <v>5</v>
      </c>
      <c r="L53" s="7">
        <f t="shared" si="0"/>
        <v>58.666600000000003</v>
      </c>
      <c r="M53" s="11"/>
      <c r="N53" s="20"/>
      <c r="O53" s="19" t="s">
        <v>43</v>
      </c>
      <c r="P53" s="21"/>
      <c r="Q53" s="19" t="s">
        <v>44</v>
      </c>
      <c r="R53" s="21"/>
      <c r="S53" s="22">
        <v>0.77</v>
      </c>
      <c r="T53" s="21"/>
      <c r="U53" s="31">
        <v>46188</v>
      </c>
      <c r="V53" s="21"/>
      <c r="X53" s="3"/>
    </row>
    <row r="54" spans="1:88" x14ac:dyDescent="0.25">
      <c r="D54" s="15">
        <f>SUM(D14:D53)</f>
        <v>66297919</v>
      </c>
      <c r="E54" s="15">
        <f>SUM(E14:E53)</f>
        <v>34283000</v>
      </c>
      <c r="M54" s="10">
        <f>SUM(M14:M53)</f>
        <v>9000000</v>
      </c>
    </row>
    <row r="55" spans="1:88" x14ac:dyDescent="0.25">
      <c r="E55" s="8"/>
      <c r="L55" s="2" t="s">
        <v>156</v>
      </c>
      <c r="M55" s="10">
        <f>9000000-M54</f>
        <v>0</v>
      </c>
    </row>
  </sheetData>
  <sortState xmlns:xlrd2="http://schemas.microsoft.com/office/spreadsheetml/2017/richdata2" ref="A14:X53">
    <sortCondition descending="1" ref="X14:X53"/>
  </sortState>
  <mergeCells count="29">
    <mergeCell ref="T11:T12"/>
    <mergeCell ref="U11:U12"/>
    <mergeCell ref="V11:V12"/>
    <mergeCell ref="H11:H12"/>
    <mergeCell ref="F11:F12"/>
    <mergeCell ref="G11:G12"/>
    <mergeCell ref="S11:S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D6:E6"/>
    <mergeCell ref="D4:E4"/>
    <mergeCell ref="D3:E3"/>
    <mergeCell ref="D5:E5"/>
    <mergeCell ref="A11:A13"/>
    <mergeCell ref="B11:B13"/>
    <mergeCell ref="C11:C13"/>
    <mergeCell ref="D11:D13"/>
    <mergeCell ref="E11:E13"/>
    <mergeCell ref="D9:E9"/>
    <mergeCell ref="A4:C4"/>
    <mergeCell ref="A5:C5"/>
  </mergeCells>
  <dataValidations count="5">
    <dataValidation type="decimal" operator="lessThanOrEqual" allowBlank="1" showInputMessage="1" showErrorMessage="1" error="max. 40" sqref="F14:F53" xr:uid="{00000000-0002-0000-0000-000000000000}">
      <formula1>40</formula1>
    </dataValidation>
    <dataValidation type="decimal" operator="lessThanOrEqual" allowBlank="1" showInputMessage="1" showErrorMessage="1" error="max. 15" sqref="G14:G53" xr:uid="{00000000-0002-0000-0000-000001000000}">
      <formula1>15</formula1>
    </dataValidation>
    <dataValidation type="decimal" operator="lessThanOrEqual" allowBlank="1" showInputMessage="1" showErrorMessage="1" error="max. 10" sqref="H14:H53" xr:uid="{00000000-0002-0000-0000-000002000000}">
      <formula1>10</formula1>
    </dataValidation>
    <dataValidation type="decimal" operator="lessThanOrEqual" allowBlank="1" showInputMessage="1" showErrorMessage="1" error="max. 25" sqref="I14:I53" xr:uid="{00000000-0002-0000-0000-000003000000}">
      <formula1>25</formula1>
    </dataValidation>
    <dataValidation type="decimal" operator="lessThanOrEqual" allowBlank="1" showInputMessage="1" showErrorMessage="1" error="max. 5" sqref="J14:K53" xr:uid="{189B3CD9-8A80-4B79-B0F4-5AA1149B0035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6BCF1-C0FF-44E8-AEEF-EC309D552BDB}">
  <dimension ref="A1:BZ5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0</v>
      </c>
    </row>
    <row r="2" spans="1:78" x14ac:dyDescent="0.25">
      <c r="A2" s="4" t="s">
        <v>1</v>
      </c>
      <c r="D2" s="4" t="s">
        <v>2</v>
      </c>
    </row>
    <row r="3" spans="1:78" x14ac:dyDescent="0.25">
      <c r="A3" s="4" t="s">
        <v>3</v>
      </c>
      <c r="D3" s="34" t="s">
        <v>4</v>
      </c>
      <c r="E3" s="34"/>
    </row>
    <row r="4" spans="1:7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7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78" x14ac:dyDescent="0.25">
      <c r="A6" s="4"/>
      <c r="D6" s="34" t="s">
        <v>9</v>
      </c>
      <c r="E6" s="34"/>
    </row>
    <row r="8" spans="1:78" x14ac:dyDescent="0.25">
      <c r="A8" s="4" t="s">
        <v>10</v>
      </c>
      <c r="D8" s="4" t="s">
        <v>11</v>
      </c>
    </row>
    <row r="9" spans="1:78" ht="38.450000000000003" customHeight="1" x14ac:dyDescent="0.25">
      <c r="D9" s="34" t="s">
        <v>12</v>
      </c>
      <c r="E9" s="34"/>
    </row>
    <row r="10" spans="1:78" x14ac:dyDescent="0.25">
      <c r="A10" s="4"/>
    </row>
    <row r="11" spans="1:7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</row>
    <row r="12" spans="1:7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</row>
    <row r="13" spans="1:7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</row>
    <row r="14" spans="1:78" s="6" customFormat="1" ht="12.75" customHeight="1" x14ac:dyDescent="0.2">
      <c r="A14" s="16" t="s">
        <v>40</v>
      </c>
      <c r="B14" s="17" t="s">
        <v>41</v>
      </c>
      <c r="C14" s="16" t="s">
        <v>42</v>
      </c>
      <c r="D14" s="18">
        <v>2217000</v>
      </c>
      <c r="E14" s="18">
        <v>800000</v>
      </c>
      <c r="F14" s="7">
        <v>29</v>
      </c>
      <c r="G14" s="7">
        <v>10</v>
      </c>
      <c r="H14" s="7">
        <v>9</v>
      </c>
      <c r="I14" s="7">
        <v>17</v>
      </c>
      <c r="J14" s="7">
        <v>0</v>
      </c>
      <c r="K14" s="7">
        <v>4</v>
      </c>
      <c r="L14" s="7">
        <f t="shared" ref="L14:L53" si="0">SUM(F14:K14)</f>
        <v>69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16" t="s">
        <v>45</v>
      </c>
      <c r="B15" s="16" t="s">
        <v>46</v>
      </c>
      <c r="C15" s="16" t="s">
        <v>47</v>
      </c>
      <c r="D15" s="18">
        <v>1295000</v>
      </c>
      <c r="E15" s="23">
        <v>645000</v>
      </c>
      <c r="F15" s="7">
        <v>30</v>
      </c>
      <c r="G15" s="7">
        <v>11</v>
      </c>
      <c r="H15" s="7">
        <v>8</v>
      </c>
      <c r="I15" s="7">
        <v>18</v>
      </c>
      <c r="J15" s="7">
        <v>1</v>
      </c>
      <c r="K15" s="7">
        <v>4</v>
      </c>
      <c r="L15" s="7">
        <f t="shared" si="0"/>
        <v>72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16" t="s">
        <v>48</v>
      </c>
      <c r="B16" s="16" t="s">
        <v>49</v>
      </c>
      <c r="C16" s="16" t="s">
        <v>50</v>
      </c>
      <c r="D16" s="18">
        <v>1502000</v>
      </c>
      <c r="E16" s="18">
        <v>850000</v>
      </c>
      <c r="F16" s="7">
        <v>27</v>
      </c>
      <c r="G16" s="7">
        <v>10</v>
      </c>
      <c r="H16" s="7">
        <v>7</v>
      </c>
      <c r="I16" s="7">
        <v>18</v>
      </c>
      <c r="J16" s="7">
        <v>3</v>
      </c>
      <c r="K16" s="7">
        <v>4</v>
      </c>
      <c r="L16" s="7">
        <f t="shared" si="0"/>
        <v>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16" t="s">
        <v>51</v>
      </c>
      <c r="B17" s="16" t="s">
        <v>52</v>
      </c>
      <c r="C17" s="16" t="s">
        <v>53</v>
      </c>
      <c r="D17" s="18">
        <v>2017000</v>
      </c>
      <c r="E17" s="18">
        <v>900000</v>
      </c>
      <c r="F17" s="7">
        <v>31</v>
      </c>
      <c r="G17" s="7">
        <v>11</v>
      </c>
      <c r="H17" s="7">
        <v>9</v>
      </c>
      <c r="I17" s="7">
        <v>19</v>
      </c>
      <c r="J17" s="7">
        <v>2</v>
      </c>
      <c r="K17" s="7">
        <v>5</v>
      </c>
      <c r="L17" s="7">
        <f t="shared" si="0"/>
        <v>77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16" t="s">
        <v>54</v>
      </c>
      <c r="B18" s="16" t="s">
        <v>55</v>
      </c>
      <c r="C18" s="16" t="s">
        <v>56</v>
      </c>
      <c r="D18" s="18">
        <v>1431000</v>
      </c>
      <c r="E18" s="18">
        <v>1097000</v>
      </c>
      <c r="F18" s="7">
        <v>25</v>
      </c>
      <c r="G18" s="7">
        <v>7</v>
      </c>
      <c r="H18" s="7">
        <v>7</v>
      </c>
      <c r="I18" s="7">
        <v>15</v>
      </c>
      <c r="J18" s="7">
        <v>0</v>
      </c>
      <c r="K18" s="7">
        <v>5</v>
      </c>
      <c r="L18" s="7">
        <f t="shared" si="0"/>
        <v>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x14ac:dyDescent="0.2">
      <c r="A19" s="16" t="s">
        <v>57</v>
      </c>
      <c r="B19" s="16" t="s">
        <v>58</v>
      </c>
      <c r="C19" s="16" t="s">
        <v>59</v>
      </c>
      <c r="D19" s="18">
        <v>2279850</v>
      </c>
      <c r="E19" s="18">
        <v>800000</v>
      </c>
      <c r="F19" s="7">
        <v>34</v>
      </c>
      <c r="G19" s="7">
        <v>12</v>
      </c>
      <c r="H19" s="7">
        <v>10</v>
      </c>
      <c r="I19" s="7">
        <v>20</v>
      </c>
      <c r="J19" s="7">
        <v>2</v>
      </c>
      <c r="K19" s="7">
        <v>5</v>
      </c>
      <c r="L19" s="7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32</v>
      </c>
      <c r="G20" s="7">
        <v>13</v>
      </c>
      <c r="H20" s="7">
        <v>8</v>
      </c>
      <c r="I20" s="7">
        <v>20</v>
      </c>
      <c r="J20" s="7">
        <v>3</v>
      </c>
      <c r="K20" s="7">
        <v>5</v>
      </c>
      <c r="L20" s="7">
        <f t="shared" si="0"/>
        <v>81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16" t="s">
        <v>63</v>
      </c>
      <c r="B21" s="16" t="s">
        <v>64</v>
      </c>
      <c r="C21" s="16" t="s">
        <v>65</v>
      </c>
      <c r="D21" s="18">
        <v>2022000</v>
      </c>
      <c r="E21" s="18">
        <v>1100000</v>
      </c>
      <c r="F21" s="7">
        <v>30</v>
      </c>
      <c r="G21" s="7">
        <v>12</v>
      </c>
      <c r="H21" s="7">
        <v>9</v>
      </c>
      <c r="I21" s="7">
        <v>17</v>
      </c>
      <c r="J21" s="7">
        <v>4</v>
      </c>
      <c r="K21" s="7">
        <v>5</v>
      </c>
      <c r="L21" s="7">
        <f t="shared" si="0"/>
        <v>77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3.5" customHeight="1" x14ac:dyDescent="0.2">
      <c r="A22" s="16" t="s">
        <v>66</v>
      </c>
      <c r="B22" s="24" t="s">
        <v>67</v>
      </c>
      <c r="C22" s="16" t="s">
        <v>68</v>
      </c>
      <c r="D22" s="18">
        <v>1366000</v>
      </c>
      <c r="E22" s="18">
        <v>800000</v>
      </c>
      <c r="F22" s="7">
        <v>25</v>
      </c>
      <c r="G22" s="7">
        <v>10</v>
      </c>
      <c r="H22" s="7">
        <v>8</v>
      </c>
      <c r="I22" s="7">
        <v>16</v>
      </c>
      <c r="J22" s="7">
        <v>5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16" t="s">
        <v>69</v>
      </c>
      <c r="B23" s="16" t="s">
        <v>70</v>
      </c>
      <c r="C23" s="16" t="s">
        <v>71</v>
      </c>
      <c r="D23" s="18">
        <v>3050000</v>
      </c>
      <c r="E23" s="18">
        <v>1000000</v>
      </c>
      <c r="F23" s="7">
        <v>28</v>
      </c>
      <c r="G23" s="7">
        <v>10</v>
      </c>
      <c r="H23" s="7">
        <v>8</v>
      </c>
      <c r="I23" s="7">
        <v>18</v>
      </c>
      <c r="J23" s="7">
        <v>2</v>
      </c>
      <c r="K23" s="7">
        <v>5</v>
      </c>
      <c r="L23" s="7">
        <f t="shared" si="0"/>
        <v>71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16" t="s">
        <v>72</v>
      </c>
      <c r="B24" s="16" t="s">
        <v>73</v>
      </c>
      <c r="C24" s="16" t="s">
        <v>74</v>
      </c>
      <c r="D24" s="18">
        <v>1277000</v>
      </c>
      <c r="E24" s="18">
        <v>950000</v>
      </c>
      <c r="F24" s="7">
        <v>26</v>
      </c>
      <c r="G24" s="7">
        <v>10</v>
      </c>
      <c r="H24" s="7">
        <v>8</v>
      </c>
      <c r="I24" s="7">
        <v>20</v>
      </c>
      <c r="J24" s="7">
        <v>2</v>
      </c>
      <c r="K24" s="7">
        <v>5</v>
      </c>
      <c r="L24" s="7">
        <f t="shared" si="0"/>
        <v>71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16" t="s">
        <v>75</v>
      </c>
      <c r="B25" s="16" t="s">
        <v>76</v>
      </c>
      <c r="C25" s="16" t="s">
        <v>77</v>
      </c>
      <c r="D25" s="18">
        <v>1168000</v>
      </c>
      <c r="E25" s="18">
        <v>950000</v>
      </c>
      <c r="F25" s="7">
        <v>28</v>
      </c>
      <c r="G25" s="7">
        <v>12</v>
      </c>
      <c r="H25" s="7">
        <v>8</v>
      </c>
      <c r="I25" s="7">
        <v>19</v>
      </c>
      <c r="J25" s="7">
        <v>4</v>
      </c>
      <c r="K25" s="7">
        <v>5</v>
      </c>
      <c r="L25" s="7">
        <f t="shared" si="0"/>
        <v>76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16" t="s">
        <v>78</v>
      </c>
      <c r="B26" s="16" t="s">
        <v>79</v>
      </c>
      <c r="C26" s="16" t="s">
        <v>80</v>
      </c>
      <c r="D26" s="18">
        <v>1729450</v>
      </c>
      <c r="E26" s="18">
        <v>800000</v>
      </c>
      <c r="F26" s="7">
        <v>32</v>
      </c>
      <c r="G26" s="7">
        <v>11</v>
      </c>
      <c r="H26" s="7">
        <v>8</v>
      </c>
      <c r="I26" s="7">
        <v>22</v>
      </c>
      <c r="J26" s="7">
        <v>4</v>
      </c>
      <c r="K26" s="7">
        <v>5</v>
      </c>
      <c r="L26" s="7">
        <f t="shared" si="0"/>
        <v>82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6" customFormat="1" x14ac:dyDescent="0.2">
      <c r="A27" s="16" t="s">
        <v>81</v>
      </c>
      <c r="B27" s="16" t="s">
        <v>82</v>
      </c>
      <c r="C27" s="16" t="s">
        <v>83</v>
      </c>
      <c r="D27" s="18">
        <v>1042000</v>
      </c>
      <c r="E27" s="18">
        <v>850000</v>
      </c>
      <c r="F27" s="7">
        <v>25</v>
      </c>
      <c r="G27" s="7">
        <v>10</v>
      </c>
      <c r="H27" s="7">
        <v>8</v>
      </c>
      <c r="I27" s="7">
        <v>19</v>
      </c>
      <c r="J27" s="7">
        <v>2</v>
      </c>
      <c r="K27" s="7">
        <v>5</v>
      </c>
      <c r="L27" s="7">
        <f t="shared" si="0"/>
        <v>69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6" customFormat="1" ht="12.75" customHeight="1" x14ac:dyDescent="0.2">
      <c r="A28" s="16" t="s">
        <v>84</v>
      </c>
      <c r="B28" s="16" t="s">
        <v>85</v>
      </c>
      <c r="C28" s="16" t="s">
        <v>86</v>
      </c>
      <c r="D28" s="18">
        <v>1995000</v>
      </c>
      <c r="E28" s="18">
        <v>850000</v>
      </c>
      <c r="F28" s="7">
        <v>32</v>
      </c>
      <c r="G28" s="7">
        <v>12</v>
      </c>
      <c r="H28" s="7">
        <v>9</v>
      </c>
      <c r="I28" s="7">
        <v>22</v>
      </c>
      <c r="J28" s="7">
        <v>3</v>
      </c>
      <c r="K28" s="7">
        <v>5</v>
      </c>
      <c r="L28" s="7">
        <f t="shared" si="0"/>
        <v>83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6" customFormat="1" ht="12.75" customHeight="1" x14ac:dyDescent="0.2">
      <c r="A29" s="16" t="s">
        <v>87</v>
      </c>
      <c r="B29" s="16" t="s">
        <v>88</v>
      </c>
      <c r="C29" s="16" t="s">
        <v>89</v>
      </c>
      <c r="D29" s="18">
        <v>750000</v>
      </c>
      <c r="E29" s="18">
        <v>480000</v>
      </c>
      <c r="F29" s="7">
        <v>25</v>
      </c>
      <c r="G29" s="7">
        <v>9</v>
      </c>
      <c r="H29" s="7">
        <v>8</v>
      </c>
      <c r="I29" s="7">
        <v>17</v>
      </c>
      <c r="J29" s="7">
        <v>2</v>
      </c>
      <c r="K29" s="7">
        <v>1</v>
      </c>
      <c r="L29" s="7">
        <f t="shared" si="0"/>
        <v>62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6" customFormat="1" ht="12.75" customHeight="1" x14ac:dyDescent="0.2">
      <c r="A30" s="16" t="s">
        <v>90</v>
      </c>
      <c r="B30" s="16" t="s">
        <v>91</v>
      </c>
      <c r="C30" s="16" t="s">
        <v>92</v>
      </c>
      <c r="D30" s="18">
        <v>1453277</v>
      </c>
      <c r="E30" s="18">
        <v>830000</v>
      </c>
      <c r="F30" s="7">
        <v>29</v>
      </c>
      <c r="G30" s="7">
        <v>10</v>
      </c>
      <c r="H30" s="7">
        <v>9</v>
      </c>
      <c r="I30" s="7">
        <v>21</v>
      </c>
      <c r="J30" s="7">
        <v>5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6" customFormat="1" ht="12.75" customHeight="1" x14ac:dyDescent="0.2">
      <c r="A31" s="16" t="s">
        <v>93</v>
      </c>
      <c r="B31" s="16" t="s">
        <v>94</v>
      </c>
      <c r="C31" s="16" t="s">
        <v>95</v>
      </c>
      <c r="D31" s="18">
        <v>2923500</v>
      </c>
      <c r="E31" s="18">
        <v>900000</v>
      </c>
      <c r="F31" s="7">
        <v>36</v>
      </c>
      <c r="G31" s="7">
        <v>13</v>
      </c>
      <c r="H31" s="7">
        <v>9</v>
      </c>
      <c r="I31" s="7">
        <v>22</v>
      </c>
      <c r="J31" s="7">
        <v>3</v>
      </c>
      <c r="K31" s="7">
        <v>5</v>
      </c>
      <c r="L31" s="7">
        <f t="shared" si="0"/>
        <v>88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6" customFormat="1" x14ac:dyDescent="0.2">
      <c r="A32" s="16" t="s">
        <v>96</v>
      </c>
      <c r="B32" s="16" t="s">
        <v>91</v>
      </c>
      <c r="C32" s="16" t="s">
        <v>97</v>
      </c>
      <c r="D32" s="18">
        <v>2327577</v>
      </c>
      <c r="E32" s="18">
        <v>1130000</v>
      </c>
      <c r="F32" s="7">
        <v>29</v>
      </c>
      <c r="G32" s="7">
        <v>11</v>
      </c>
      <c r="H32" s="7">
        <v>9</v>
      </c>
      <c r="I32" s="7">
        <v>19</v>
      </c>
      <c r="J32" s="7">
        <v>5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6" customFormat="1" ht="12.75" customHeight="1" x14ac:dyDescent="0.2">
      <c r="A33" s="16" t="s">
        <v>98</v>
      </c>
      <c r="B33" s="16" t="s">
        <v>99</v>
      </c>
      <c r="C33" s="16" t="s">
        <v>100</v>
      </c>
      <c r="D33" s="18">
        <v>1970000</v>
      </c>
      <c r="E33" s="18">
        <v>900000</v>
      </c>
      <c r="F33" s="7">
        <v>34</v>
      </c>
      <c r="G33" s="7">
        <v>13</v>
      </c>
      <c r="H33" s="7">
        <v>8</v>
      </c>
      <c r="I33" s="7">
        <v>20</v>
      </c>
      <c r="J33" s="7">
        <v>2</v>
      </c>
      <c r="K33" s="7">
        <v>5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6" customFormat="1" ht="12.75" customHeight="1" x14ac:dyDescent="0.2">
      <c r="A34" s="16" t="s">
        <v>101</v>
      </c>
      <c r="B34" s="16" t="s">
        <v>99</v>
      </c>
      <c r="C34" s="16" t="s">
        <v>102</v>
      </c>
      <c r="D34" s="18">
        <v>1249000</v>
      </c>
      <c r="E34" s="18">
        <v>870000</v>
      </c>
      <c r="F34" s="7">
        <v>35</v>
      </c>
      <c r="G34" s="7">
        <v>13</v>
      </c>
      <c r="H34" s="7">
        <v>8</v>
      </c>
      <c r="I34" s="7">
        <v>21</v>
      </c>
      <c r="J34" s="7">
        <v>2</v>
      </c>
      <c r="K34" s="7">
        <v>5</v>
      </c>
      <c r="L34" s="7">
        <f t="shared" si="0"/>
        <v>84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6" customFormat="1" ht="12.75" customHeight="1" x14ac:dyDescent="0.2">
      <c r="A35" s="16" t="s">
        <v>103</v>
      </c>
      <c r="B35" s="16" t="s">
        <v>104</v>
      </c>
      <c r="C35" s="16" t="s">
        <v>105</v>
      </c>
      <c r="D35" s="18">
        <v>2155000</v>
      </c>
      <c r="E35" s="18">
        <v>700000</v>
      </c>
      <c r="F35" s="7">
        <v>25</v>
      </c>
      <c r="G35" s="7">
        <v>11</v>
      </c>
      <c r="H35" s="7">
        <v>8</v>
      </c>
      <c r="I35" s="7">
        <v>17</v>
      </c>
      <c r="J35" s="7">
        <v>3</v>
      </c>
      <c r="K35" s="7">
        <v>5</v>
      </c>
      <c r="L35" s="7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6" customFormat="1" ht="12.75" customHeight="1" x14ac:dyDescent="0.2">
      <c r="A36" s="16" t="s">
        <v>106</v>
      </c>
      <c r="B36" s="16" t="s">
        <v>79</v>
      </c>
      <c r="C36" s="16" t="s">
        <v>107</v>
      </c>
      <c r="D36" s="18">
        <v>1703740</v>
      </c>
      <c r="E36" s="18">
        <v>700000</v>
      </c>
      <c r="F36" s="7">
        <v>26</v>
      </c>
      <c r="G36" s="7">
        <v>10</v>
      </c>
      <c r="H36" s="7">
        <v>7</v>
      </c>
      <c r="I36" s="7">
        <v>16</v>
      </c>
      <c r="J36" s="7">
        <v>4</v>
      </c>
      <c r="K36" s="7">
        <v>5</v>
      </c>
      <c r="L36" s="7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6" customFormat="1" ht="12.75" customHeight="1" x14ac:dyDescent="0.2">
      <c r="A37" s="16" t="s">
        <v>108</v>
      </c>
      <c r="B37" s="16" t="s">
        <v>109</v>
      </c>
      <c r="C37" s="16" t="s">
        <v>110</v>
      </c>
      <c r="D37" s="18">
        <v>1340000</v>
      </c>
      <c r="E37" s="18">
        <v>750000</v>
      </c>
      <c r="F37" s="7">
        <v>25</v>
      </c>
      <c r="G37" s="7">
        <v>11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6" customFormat="1" ht="12.75" customHeight="1" x14ac:dyDescent="0.2">
      <c r="A38" s="16" t="s">
        <v>111</v>
      </c>
      <c r="B38" s="26" t="s">
        <v>112</v>
      </c>
      <c r="C38" s="16" t="s">
        <v>113</v>
      </c>
      <c r="D38" s="18">
        <v>1775275</v>
      </c>
      <c r="E38" s="18">
        <v>760000</v>
      </c>
      <c r="F38" s="7">
        <v>23</v>
      </c>
      <c r="G38" s="7">
        <v>10</v>
      </c>
      <c r="H38" s="7">
        <v>7</v>
      </c>
      <c r="I38" s="7">
        <v>18</v>
      </c>
      <c r="J38" s="7">
        <v>0</v>
      </c>
      <c r="K38" s="7">
        <v>5</v>
      </c>
      <c r="L38" s="7">
        <f t="shared" si="0"/>
        <v>63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6" customFormat="1" ht="12.75" customHeight="1" x14ac:dyDescent="0.2">
      <c r="A39" s="16" t="s">
        <v>114</v>
      </c>
      <c r="B39" s="16" t="s">
        <v>115</v>
      </c>
      <c r="C39" s="16" t="s">
        <v>116</v>
      </c>
      <c r="D39" s="18">
        <v>875000</v>
      </c>
      <c r="E39" s="18">
        <v>650000</v>
      </c>
      <c r="F39" s="7">
        <v>22</v>
      </c>
      <c r="G39" s="7">
        <v>11</v>
      </c>
      <c r="H39" s="7">
        <v>7</v>
      </c>
      <c r="I39" s="7">
        <v>17</v>
      </c>
      <c r="J39" s="7">
        <v>2</v>
      </c>
      <c r="K39" s="7">
        <v>5</v>
      </c>
      <c r="L39" s="7">
        <f t="shared" si="0"/>
        <v>64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6" customFormat="1" x14ac:dyDescent="0.2">
      <c r="A40" s="16" t="s">
        <v>117</v>
      </c>
      <c r="B40" s="16" t="s">
        <v>118</v>
      </c>
      <c r="C40" s="16" t="s">
        <v>119</v>
      </c>
      <c r="D40" s="18">
        <v>916500</v>
      </c>
      <c r="E40" s="18">
        <v>500000</v>
      </c>
      <c r="F40" s="7">
        <v>25</v>
      </c>
      <c r="G40" s="7">
        <v>10</v>
      </c>
      <c r="H40" s="7">
        <v>7</v>
      </c>
      <c r="I40" s="7">
        <v>18</v>
      </c>
      <c r="J40" s="7">
        <v>4</v>
      </c>
      <c r="K40" s="7">
        <v>5</v>
      </c>
      <c r="L40" s="7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6" customFormat="1" ht="12.75" customHeight="1" x14ac:dyDescent="0.2">
      <c r="A41" s="16" t="s">
        <v>120</v>
      </c>
      <c r="B41" s="16" t="s">
        <v>121</v>
      </c>
      <c r="C41" s="16" t="s">
        <v>122</v>
      </c>
      <c r="D41" s="18">
        <v>2220000</v>
      </c>
      <c r="E41" s="18">
        <v>1100000</v>
      </c>
      <c r="F41" s="7">
        <v>25</v>
      </c>
      <c r="G41" s="7">
        <v>12</v>
      </c>
      <c r="H41" s="7">
        <v>10</v>
      </c>
      <c r="I41" s="7">
        <v>22</v>
      </c>
      <c r="J41" s="7">
        <v>1</v>
      </c>
      <c r="K41" s="7">
        <v>4</v>
      </c>
      <c r="L41" s="7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6" customFormat="1" ht="12.75" customHeight="1" x14ac:dyDescent="0.2">
      <c r="A42" s="16" t="s">
        <v>123</v>
      </c>
      <c r="B42" s="16" t="s">
        <v>124</v>
      </c>
      <c r="C42" s="16" t="s">
        <v>125</v>
      </c>
      <c r="D42" s="18">
        <v>1190000</v>
      </c>
      <c r="E42" s="18">
        <v>900000</v>
      </c>
      <c r="F42" s="7">
        <v>34</v>
      </c>
      <c r="G42" s="7">
        <v>11</v>
      </c>
      <c r="H42" s="7">
        <v>8</v>
      </c>
      <c r="I42" s="7">
        <v>22</v>
      </c>
      <c r="J42" s="7">
        <v>2</v>
      </c>
      <c r="K42" s="7">
        <v>5</v>
      </c>
      <c r="L42" s="7">
        <f t="shared" si="0"/>
        <v>82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6" customFormat="1" ht="12.75" customHeight="1" x14ac:dyDescent="0.2">
      <c r="A43" s="16" t="s">
        <v>126</v>
      </c>
      <c r="B43" s="16" t="s">
        <v>127</v>
      </c>
      <c r="C43" s="16" t="s">
        <v>128</v>
      </c>
      <c r="D43" s="18">
        <v>2027000</v>
      </c>
      <c r="E43" s="18">
        <v>1000000</v>
      </c>
      <c r="F43" s="7">
        <v>27</v>
      </c>
      <c r="G43" s="7">
        <v>10</v>
      </c>
      <c r="H43" s="7">
        <v>7</v>
      </c>
      <c r="I43" s="7">
        <v>19</v>
      </c>
      <c r="J43" s="7">
        <v>1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6" customFormat="1" ht="12.75" customHeight="1" x14ac:dyDescent="0.2">
      <c r="A44" s="16" t="s">
        <v>129</v>
      </c>
      <c r="B44" s="16" t="s">
        <v>130</v>
      </c>
      <c r="C44" s="16" t="s">
        <v>131</v>
      </c>
      <c r="D44" s="18">
        <v>1385000</v>
      </c>
      <c r="E44" s="18">
        <v>800000</v>
      </c>
      <c r="F44" s="7">
        <v>34</v>
      </c>
      <c r="G44" s="7">
        <v>12</v>
      </c>
      <c r="H44" s="7">
        <v>8</v>
      </c>
      <c r="I44" s="7">
        <v>23</v>
      </c>
      <c r="J44" s="7">
        <v>1</v>
      </c>
      <c r="K44" s="7">
        <v>5</v>
      </c>
      <c r="L44" s="7">
        <f t="shared" si="0"/>
        <v>83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6" customFormat="1" ht="12.75" customHeight="1" x14ac:dyDescent="0.2">
      <c r="A45" s="16" t="s">
        <v>132</v>
      </c>
      <c r="B45" s="16" t="s">
        <v>130</v>
      </c>
      <c r="C45" s="16" t="s">
        <v>133</v>
      </c>
      <c r="D45" s="18">
        <v>2518000</v>
      </c>
      <c r="E45" s="18">
        <v>1100000</v>
      </c>
      <c r="F45" s="7">
        <v>33</v>
      </c>
      <c r="G45" s="7">
        <v>12</v>
      </c>
      <c r="H45" s="7">
        <v>8</v>
      </c>
      <c r="I45" s="7">
        <v>21</v>
      </c>
      <c r="J45" s="7">
        <v>1</v>
      </c>
      <c r="K45" s="7">
        <v>5</v>
      </c>
      <c r="L45" s="7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6" customFormat="1" ht="12.75" customHeight="1" x14ac:dyDescent="0.2">
      <c r="A46" s="16" t="s">
        <v>134</v>
      </c>
      <c r="B46" s="16" t="s">
        <v>118</v>
      </c>
      <c r="C46" s="16" t="s">
        <v>135</v>
      </c>
      <c r="D46" s="18">
        <v>1169500</v>
      </c>
      <c r="E46" s="18">
        <v>960000</v>
      </c>
      <c r="F46" s="7">
        <v>20</v>
      </c>
      <c r="G46" s="7">
        <v>10</v>
      </c>
      <c r="H46" s="7">
        <v>7</v>
      </c>
      <c r="I46" s="7">
        <v>18</v>
      </c>
      <c r="J46" s="7">
        <v>3</v>
      </c>
      <c r="K46" s="7">
        <v>5</v>
      </c>
      <c r="L46" s="7">
        <f t="shared" si="0"/>
        <v>63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6" customFormat="1" ht="12.75" customHeight="1" x14ac:dyDescent="0.2">
      <c r="A47" s="16" t="s">
        <v>136</v>
      </c>
      <c r="B47" s="16" t="s">
        <v>168</v>
      </c>
      <c r="C47" s="16" t="s">
        <v>137</v>
      </c>
      <c r="D47" s="18">
        <v>1400000</v>
      </c>
      <c r="E47" s="18">
        <v>1000000</v>
      </c>
      <c r="F47" s="7">
        <v>36</v>
      </c>
      <c r="G47" s="7">
        <v>13</v>
      </c>
      <c r="H47" s="7">
        <v>8</v>
      </c>
      <c r="I47" s="7">
        <v>20</v>
      </c>
      <c r="J47" s="7">
        <v>2</v>
      </c>
      <c r="K47" s="7">
        <v>5</v>
      </c>
      <c r="L47" s="7">
        <f t="shared" si="0"/>
        <v>84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6" customFormat="1" ht="12.75" customHeight="1" x14ac:dyDescent="0.2">
      <c r="A48" s="16" t="s">
        <v>138</v>
      </c>
      <c r="B48" s="16" t="s">
        <v>139</v>
      </c>
      <c r="C48" s="16" t="s">
        <v>140</v>
      </c>
      <c r="D48" s="18">
        <v>1443750</v>
      </c>
      <c r="E48" s="18">
        <v>780000</v>
      </c>
      <c r="F48" s="7">
        <v>25</v>
      </c>
      <c r="G48" s="7">
        <v>10</v>
      </c>
      <c r="H48" s="7">
        <v>7</v>
      </c>
      <c r="I48" s="7">
        <v>17</v>
      </c>
      <c r="J48" s="7">
        <v>4</v>
      </c>
      <c r="K48" s="7">
        <v>5</v>
      </c>
      <c r="L48" s="7">
        <f t="shared" si="0"/>
        <v>68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6" customFormat="1" ht="12.75" customHeight="1" x14ac:dyDescent="0.2">
      <c r="A49" s="16" t="s">
        <v>141</v>
      </c>
      <c r="B49" s="16" t="s">
        <v>142</v>
      </c>
      <c r="C49" s="16" t="s">
        <v>143</v>
      </c>
      <c r="D49" s="18">
        <v>1600000</v>
      </c>
      <c r="E49" s="18">
        <v>900000</v>
      </c>
      <c r="F49" s="7">
        <v>25</v>
      </c>
      <c r="G49" s="7">
        <v>10</v>
      </c>
      <c r="H49" s="7">
        <v>7</v>
      </c>
      <c r="I49" s="7">
        <v>18</v>
      </c>
      <c r="J49" s="7">
        <v>2</v>
      </c>
      <c r="K49" s="7">
        <v>4</v>
      </c>
      <c r="L49" s="7">
        <f t="shared" si="0"/>
        <v>66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6" customFormat="1" ht="12.75" customHeight="1" x14ac:dyDescent="0.2">
      <c r="A50" s="16" t="s">
        <v>144</v>
      </c>
      <c r="B50" s="16" t="s">
        <v>145</v>
      </c>
      <c r="C50" s="16" t="s">
        <v>146</v>
      </c>
      <c r="D50" s="18">
        <v>1210000</v>
      </c>
      <c r="E50" s="18">
        <v>900000</v>
      </c>
      <c r="F50" s="7">
        <v>22</v>
      </c>
      <c r="G50" s="7">
        <v>10</v>
      </c>
      <c r="H50" s="7">
        <v>7</v>
      </c>
      <c r="I50" s="7">
        <v>19</v>
      </c>
      <c r="J50" s="7">
        <v>1</v>
      </c>
      <c r="K50" s="7">
        <v>5</v>
      </c>
      <c r="L50" s="7">
        <f t="shared" si="0"/>
        <v>64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6" customFormat="1" ht="12.75" customHeight="1" x14ac:dyDescent="0.2">
      <c r="A51" s="16" t="s">
        <v>147</v>
      </c>
      <c r="B51" s="16" t="s">
        <v>148</v>
      </c>
      <c r="C51" s="16" t="s">
        <v>149</v>
      </c>
      <c r="D51" s="18">
        <v>2341500</v>
      </c>
      <c r="E51" s="18">
        <v>580000</v>
      </c>
      <c r="F51" s="7">
        <v>34</v>
      </c>
      <c r="G51" s="7">
        <v>11</v>
      </c>
      <c r="H51" s="7">
        <v>8</v>
      </c>
      <c r="I51" s="7">
        <v>22</v>
      </c>
      <c r="J51" s="7">
        <v>1</v>
      </c>
      <c r="K51" s="7">
        <v>5</v>
      </c>
      <c r="L51" s="7">
        <f t="shared" si="0"/>
        <v>81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6" customFormat="1" ht="12.75" customHeight="1" x14ac:dyDescent="0.2">
      <c r="A52" s="16" t="s">
        <v>150</v>
      </c>
      <c r="B52" s="16" t="s">
        <v>151</v>
      </c>
      <c r="C52" s="16" t="s">
        <v>152</v>
      </c>
      <c r="D52" s="18">
        <v>1330000</v>
      </c>
      <c r="E52" s="18">
        <v>800000</v>
      </c>
      <c r="F52" s="7">
        <v>32</v>
      </c>
      <c r="G52" s="7">
        <v>11</v>
      </c>
      <c r="H52" s="7">
        <v>9</v>
      </c>
      <c r="I52" s="7">
        <v>21</v>
      </c>
      <c r="J52" s="7">
        <v>3</v>
      </c>
      <c r="K52" s="7">
        <v>5</v>
      </c>
      <c r="L52" s="7">
        <f t="shared" si="0"/>
        <v>81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14" customFormat="1" ht="12.75" customHeight="1" x14ac:dyDescent="0.2">
      <c r="A53" s="16" t="s">
        <v>153</v>
      </c>
      <c r="B53" s="16" t="s">
        <v>154</v>
      </c>
      <c r="C53" s="16" t="s">
        <v>155</v>
      </c>
      <c r="D53" s="18">
        <v>1298000</v>
      </c>
      <c r="E53" s="18">
        <v>1100000</v>
      </c>
      <c r="F53" s="7">
        <v>27</v>
      </c>
      <c r="G53" s="7">
        <v>10</v>
      </c>
      <c r="H53" s="7">
        <v>8</v>
      </c>
      <c r="I53" s="7">
        <v>19</v>
      </c>
      <c r="J53" s="7">
        <v>0</v>
      </c>
      <c r="K53" s="7">
        <v>5</v>
      </c>
      <c r="L53" s="7">
        <f t="shared" si="0"/>
        <v>69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5">
      <c r="D54" s="15">
        <f>SUM(D14:D53)</f>
        <v>66297919</v>
      </c>
      <c r="E54" s="15">
        <f>SUM(E14:E53)</f>
        <v>34283000</v>
      </c>
    </row>
    <row r="55" spans="1:78" x14ac:dyDescent="0.25">
      <c r="E55" s="8"/>
      <c r="L55" s="2" t="s">
        <v>156</v>
      </c>
    </row>
  </sheetData>
  <mergeCells count="19">
    <mergeCell ref="D6:E6"/>
    <mergeCell ref="D3:E3"/>
    <mergeCell ref="A4:C4"/>
    <mergeCell ref="D4:E4"/>
    <mergeCell ref="A5:C5"/>
    <mergeCell ref="D5:E5"/>
    <mergeCell ref="D9:E9"/>
    <mergeCell ref="A11:A13"/>
    <mergeCell ref="B11:B13"/>
    <mergeCell ref="C11:C13"/>
    <mergeCell ref="D11:D13"/>
    <mergeCell ref="E11:E13"/>
    <mergeCell ref="L11:L12"/>
    <mergeCell ref="F11:F12"/>
    <mergeCell ref="G11:G12"/>
    <mergeCell ref="H11:H12"/>
    <mergeCell ref="I11:I12"/>
    <mergeCell ref="J11:J12"/>
    <mergeCell ref="K11:K12"/>
  </mergeCells>
  <dataValidations count="5">
    <dataValidation type="decimal" operator="lessThanOrEqual" allowBlank="1" showInputMessage="1" showErrorMessage="1" error="max. 40" sqref="F14:F53" xr:uid="{E082DA77-DF4C-4B7D-867C-AA3357354D70}">
      <formula1>40</formula1>
    </dataValidation>
    <dataValidation type="decimal" operator="lessThanOrEqual" allowBlank="1" showInputMessage="1" showErrorMessage="1" error="max. 15" sqref="G14:G53" xr:uid="{CED0A69E-7452-4030-81F7-D9CFAC7D3266}">
      <formula1>15</formula1>
    </dataValidation>
    <dataValidation type="decimal" operator="lessThanOrEqual" allowBlank="1" showInputMessage="1" showErrorMessage="1" error="max. 10" sqref="H14:H53" xr:uid="{A1B34B97-4211-4186-92AE-908646EF8243}">
      <formula1>10</formula1>
    </dataValidation>
    <dataValidation type="decimal" operator="lessThanOrEqual" allowBlank="1" showInputMessage="1" showErrorMessage="1" error="max. 25" sqref="I14:I53" xr:uid="{315903B7-8810-43DA-9FDB-0D48F25BBC7B}">
      <formula1>25</formula1>
    </dataValidation>
    <dataValidation type="decimal" operator="lessThanOrEqual" allowBlank="1" showInputMessage="1" showErrorMessage="1" error="max. 5" sqref="J14:K53" xr:uid="{96FFE34F-C79B-45B6-B629-CBCD5BCA9A69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ED80D-3F89-4B31-9C6C-C3C64A65253E}">
  <dimension ref="A1:BZ5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0</v>
      </c>
    </row>
    <row r="2" spans="1:78" x14ac:dyDescent="0.25">
      <c r="A2" s="4" t="s">
        <v>1</v>
      </c>
      <c r="D2" s="4" t="s">
        <v>2</v>
      </c>
    </row>
    <row r="3" spans="1:78" x14ac:dyDescent="0.25">
      <c r="A3" s="4" t="s">
        <v>3</v>
      </c>
      <c r="D3" s="34" t="s">
        <v>4</v>
      </c>
      <c r="E3" s="34"/>
    </row>
    <row r="4" spans="1:7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7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78" x14ac:dyDescent="0.25">
      <c r="A6" s="4"/>
      <c r="D6" s="34" t="s">
        <v>9</v>
      </c>
      <c r="E6" s="34"/>
    </row>
    <row r="8" spans="1:78" x14ac:dyDescent="0.25">
      <c r="A8" s="4" t="s">
        <v>10</v>
      </c>
      <c r="D8" s="4" t="s">
        <v>11</v>
      </c>
    </row>
    <row r="9" spans="1:78" ht="38.450000000000003" customHeight="1" x14ac:dyDescent="0.25">
      <c r="D9" s="34" t="s">
        <v>12</v>
      </c>
      <c r="E9" s="34"/>
    </row>
    <row r="10" spans="1:78" x14ac:dyDescent="0.25">
      <c r="A10" s="4"/>
    </row>
    <row r="11" spans="1:7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</row>
    <row r="12" spans="1:7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</row>
    <row r="13" spans="1:7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</row>
    <row r="14" spans="1:78" s="6" customFormat="1" ht="12.75" customHeight="1" x14ac:dyDescent="0.2">
      <c r="A14" s="16" t="s">
        <v>40</v>
      </c>
      <c r="B14" s="17" t="s">
        <v>41</v>
      </c>
      <c r="C14" s="16" t="s">
        <v>42</v>
      </c>
      <c r="D14" s="18">
        <v>2217000</v>
      </c>
      <c r="E14" s="18">
        <v>800000</v>
      </c>
      <c r="F14" s="7">
        <v>31</v>
      </c>
      <c r="G14" s="7">
        <v>10</v>
      </c>
      <c r="H14" s="7">
        <v>9</v>
      </c>
      <c r="I14" s="7">
        <v>17</v>
      </c>
      <c r="J14" s="7">
        <v>0</v>
      </c>
      <c r="K14" s="7">
        <v>4</v>
      </c>
      <c r="L14" s="7">
        <f t="shared" ref="L14:L53" si="0">SUM(F14:K14)</f>
        <v>71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16" t="s">
        <v>45</v>
      </c>
      <c r="B15" s="16" t="s">
        <v>46</v>
      </c>
      <c r="C15" s="16" t="s">
        <v>47</v>
      </c>
      <c r="D15" s="18">
        <v>1295000</v>
      </c>
      <c r="E15" s="23">
        <v>645000</v>
      </c>
      <c r="F15" s="7">
        <v>29</v>
      </c>
      <c r="G15" s="7">
        <v>8</v>
      </c>
      <c r="H15" s="7">
        <v>9</v>
      </c>
      <c r="I15" s="7">
        <v>18</v>
      </c>
      <c r="J15" s="7">
        <v>1</v>
      </c>
      <c r="K15" s="7">
        <v>4</v>
      </c>
      <c r="L15" s="7">
        <f t="shared" si="0"/>
        <v>69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16" t="s">
        <v>48</v>
      </c>
      <c r="B16" s="16" t="s">
        <v>49</v>
      </c>
      <c r="C16" s="16" t="s">
        <v>50</v>
      </c>
      <c r="D16" s="18">
        <v>1502000</v>
      </c>
      <c r="E16" s="18">
        <v>850000</v>
      </c>
      <c r="F16" s="7">
        <v>25</v>
      </c>
      <c r="G16" s="7">
        <v>7</v>
      </c>
      <c r="H16" s="7">
        <v>7</v>
      </c>
      <c r="I16" s="7">
        <v>18</v>
      </c>
      <c r="J16" s="7">
        <v>3</v>
      </c>
      <c r="K16" s="7">
        <v>4</v>
      </c>
      <c r="L16" s="7">
        <f t="shared" si="0"/>
        <v>64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16" t="s">
        <v>51</v>
      </c>
      <c r="B17" s="16" t="s">
        <v>52</v>
      </c>
      <c r="C17" s="16" t="s">
        <v>53</v>
      </c>
      <c r="D17" s="18">
        <v>2017000</v>
      </c>
      <c r="E17" s="18">
        <v>900000</v>
      </c>
      <c r="F17" s="7">
        <v>31</v>
      </c>
      <c r="G17" s="7">
        <v>10</v>
      </c>
      <c r="H17" s="7">
        <v>9</v>
      </c>
      <c r="I17" s="7">
        <v>19</v>
      </c>
      <c r="J17" s="7">
        <v>2</v>
      </c>
      <c r="K17" s="7">
        <v>5</v>
      </c>
      <c r="L17" s="7">
        <f t="shared" si="0"/>
        <v>76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16" t="s">
        <v>54</v>
      </c>
      <c r="B18" s="16" t="s">
        <v>55</v>
      </c>
      <c r="C18" s="16" t="s">
        <v>56</v>
      </c>
      <c r="D18" s="18">
        <v>1431000</v>
      </c>
      <c r="E18" s="18">
        <v>1097000</v>
      </c>
      <c r="F18" s="7">
        <v>26</v>
      </c>
      <c r="G18" s="7">
        <v>7</v>
      </c>
      <c r="H18" s="7">
        <v>7</v>
      </c>
      <c r="I18" s="7">
        <v>15</v>
      </c>
      <c r="J18" s="7">
        <v>0</v>
      </c>
      <c r="K18" s="7">
        <v>5</v>
      </c>
      <c r="L18" s="7">
        <f t="shared" si="0"/>
        <v>60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x14ac:dyDescent="0.2">
      <c r="A19" s="16" t="s">
        <v>57</v>
      </c>
      <c r="B19" s="16" t="s">
        <v>58</v>
      </c>
      <c r="C19" s="16" t="s">
        <v>59</v>
      </c>
      <c r="D19" s="18">
        <v>2279850</v>
      </c>
      <c r="E19" s="18">
        <v>800000</v>
      </c>
      <c r="F19" s="7">
        <v>35</v>
      </c>
      <c r="G19" s="7">
        <v>12</v>
      </c>
      <c r="H19" s="7">
        <v>9</v>
      </c>
      <c r="I19" s="7">
        <v>20</v>
      </c>
      <c r="J19" s="7">
        <v>2</v>
      </c>
      <c r="K19" s="7">
        <v>5</v>
      </c>
      <c r="L19" s="7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36</v>
      </c>
      <c r="G20" s="7">
        <v>13</v>
      </c>
      <c r="H20" s="7">
        <v>9</v>
      </c>
      <c r="I20" s="7">
        <v>20</v>
      </c>
      <c r="J20" s="7">
        <v>3</v>
      </c>
      <c r="K20" s="7">
        <v>5</v>
      </c>
      <c r="L20" s="7">
        <f t="shared" si="0"/>
        <v>86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16" t="s">
        <v>63</v>
      </c>
      <c r="B21" s="16" t="s">
        <v>64</v>
      </c>
      <c r="C21" s="16" t="s">
        <v>65</v>
      </c>
      <c r="D21" s="18">
        <v>2022000</v>
      </c>
      <c r="E21" s="18">
        <v>1100000</v>
      </c>
      <c r="F21" s="7">
        <v>30</v>
      </c>
      <c r="G21" s="7">
        <v>12</v>
      </c>
      <c r="H21" s="7">
        <v>9</v>
      </c>
      <c r="I21" s="7">
        <v>17</v>
      </c>
      <c r="J21" s="7">
        <v>4</v>
      </c>
      <c r="K21" s="7">
        <v>5</v>
      </c>
      <c r="L21" s="7">
        <f t="shared" si="0"/>
        <v>77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3.5" customHeight="1" x14ac:dyDescent="0.2">
      <c r="A22" s="16" t="s">
        <v>66</v>
      </c>
      <c r="B22" s="24" t="s">
        <v>67</v>
      </c>
      <c r="C22" s="16" t="s">
        <v>68</v>
      </c>
      <c r="D22" s="18">
        <v>1366000</v>
      </c>
      <c r="E22" s="18">
        <v>800000</v>
      </c>
      <c r="F22" s="7">
        <v>25</v>
      </c>
      <c r="G22" s="7">
        <v>9</v>
      </c>
      <c r="H22" s="7">
        <v>8</v>
      </c>
      <c r="I22" s="7">
        <v>16</v>
      </c>
      <c r="J22" s="7">
        <v>5</v>
      </c>
      <c r="K22" s="7">
        <v>5</v>
      </c>
      <c r="L22" s="7">
        <f t="shared" si="0"/>
        <v>68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16" t="s">
        <v>69</v>
      </c>
      <c r="B23" s="16" t="s">
        <v>70</v>
      </c>
      <c r="C23" s="16" t="s">
        <v>71</v>
      </c>
      <c r="D23" s="18">
        <v>3050000</v>
      </c>
      <c r="E23" s="18">
        <v>1000000</v>
      </c>
      <c r="F23" s="7">
        <v>27</v>
      </c>
      <c r="G23" s="7">
        <v>9</v>
      </c>
      <c r="H23" s="7">
        <v>9</v>
      </c>
      <c r="I23" s="7">
        <v>18</v>
      </c>
      <c r="J23" s="7">
        <v>2</v>
      </c>
      <c r="K23" s="7">
        <v>5</v>
      </c>
      <c r="L23" s="7">
        <f t="shared" si="0"/>
        <v>70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16" t="s">
        <v>72</v>
      </c>
      <c r="B24" s="16" t="s">
        <v>73</v>
      </c>
      <c r="C24" s="16" t="s">
        <v>74</v>
      </c>
      <c r="D24" s="18">
        <v>1277000</v>
      </c>
      <c r="E24" s="18">
        <v>950000</v>
      </c>
      <c r="F24" s="7">
        <v>21</v>
      </c>
      <c r="G24" s="7">
        <v>8</v>
      </c>
      <c r="H24" s="7">
        <v>8</v>
      </c>
      <c r="I24" s="7">
        <v>20</v>
      </c>
      <c r="J24" s="7">
        <v>2</v>
      </c>
      <c r="K24" s="7">
        <v>5</v>
      </c>
      <c r="L24" s="7">
        <f t="shared" si="0"/>
        <v>64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16" t="s">
        <v>75</v>
      </c>
      <c r="B25" s="16" t="s">
        <v>76</v>
      </c>
      <c r="C25" s="16" t="s">
        <v>77</v>
      </c>
      <c r="D25" s="18">
        <v>1168000</v>
      </c>
      <c r="E25" s="18">
        <v>950000</v>
      </c>
      <c r="F25" s="7">
        <v>27</v>
      </c>
      <c r="G25" s="7">
        <v>8</v>
      </c>
      <c r="H25" s="7">
        <v>8</v>
      </c>
      <c r="I25" s="7">
        <v>19</v>
      </c>
      <c r="J25" s="7">
        <v>4</v>
      </c>
      <c r="K25" s="7">
        <v>5</v>
      </c>
      <c r="L25" s="7">
        <f t="shared" si="0"/>
        <v>71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16" t="s">
        <v>78</v>
      </c>
      <c r="B26" s="16" t="s">
        <v>79</v>
      </c>
      <c r="C26" s="16" t="s">
        <v>80</v>
      </c>
      <c r="D26" s="18">
        <v>1729450</v>
      </c>
      <c r="E26" s="18">
        <v>800000</v>
      </c>
      <c r="F26" s="7">
        <v>32</v>
      </c>
      <c r="G26" s="7">
        <v>11</v>
      </c>
      <c r="H26" s="7">
        <v>8</v>
      </c>
      <c r="I26" s="7">
        <v>22</v>
      </c>
      <c r="J26" s="7">
        <v>4</v>
      </c>
      <c r="K26" s="7">
        <v>5</v>
      </c>
      <c r="L26" s="7">
        <f t="shared" si="0"/>
        <v>82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6" customFormat="1" x14ac:dyDescent="0.2">
      <c r="A27" s="16" t="s">
        <v>81</v>
      </c>
      <c r="B27" s="16" t="s">
        <v>82</v>
      </c>
      <c r="C27" s="16" t="s">
        <v>83</v>
      </c>
      <c r="D27" s="18">
        <v>1042000</v>
      </c>
      <c r="E27" s="18">
        <v>850000</v>
      </c>
      <c r="F27" s="7">
        <v>25</v>
      </c>
      <c r="G27" s="7">
        <v>10</v>
      </c>
      <c r="H27" s="7">
        <v>8</v>
      </c>
      <c r="I27" s="7">
        <v>19</v>
      </c>
      <c r="J27" s="7">
        <v>2</v>
      </c>
      <c r="K27" s="7">
        <v>5</v>
      </c>
      <c r="L27" s="7">
        <f t="shared" si="0"/>
        <v>69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6" customFormat="1" ht="12.75" customHeight="1" x14ac:dyDescent="0.2">
      <c r="A28" s="16" t="s">
        <v>84</v>
      </c>
      <c r="B28" s="16" t="s">
        <v>85</v>
      </c>
      <c r="C28" s="16" t="s">
        <v>86</v>
      </c>
      <c r="D28" s="18">
        <v>1995000</v>
      </c>
      <c r="E28" s="18">
        <v>850000</v>
      </c>
      <c r="F28" s="7">
        <v>29</v>
      </c>
      <c r="G28" s="7">
        <v>8</v>
      </c>
      <c r="H28" s="7">
        <v>8</v>
      </c>
      <c r="I28" s="7">
        <v>22</v>
      </c>
      <c r="J28" s="7">
        <v>3</v>
      </c>
      <c r="K28" s="7">
        <v>5</v>
      </c>
      <c r="L28" s="7">
        <f t="shared" si="0"/>
        <v>75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6" customFormat="1" ht="12.75" customHeight="1" x14ac:dyDescent="0.2">
      <c r="A29" s="16" t="s">
        <v>87</v>
      </c>
      <c r="B29" s="16" t="s">
        <v>88</v>
      </c>
      <c r="C29" s="16" t="s">
        <v>89</v>
      </c>
      <c r="D29" s="18">
        <v>750000</v>
      </c>
      <c r="E29" s="18">
        <v>480000</v>
      </c>
      <c r="F29" s="7">
        <v>25</v>
      </c>
      <c r="G29" s="7">
        <v>9</v>
      </c>
      <c r="H29" s="7">
        <v>8</v>
      </c>
      <c r="I29" s="7">
        <v>17</v>
      </c>
      <c r="J29" s="7">
        <v>2</v>
      </c>
      <c r="K29" s="7">
        <v>1</v>
      </c>
      <c r="L29" s="7">
        <f t="shared" si="0"/>
        <v>62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6" customFormat="1" ht="12.75" customHeight="1" x14ac:dyDescent="0.2">
      <c r="A30" s="16" t="s">
        <v>90</v>
      </c>
      <c r="B30" s="16" t="s">
        <v>91</v>
      </c>
      <c r="C30" s="16" t="s">
        <v>92</v>
      </c>
      <c r="D30" s="18">
        <v>1453277</v>
      </c>
      <c r="E30" s="18">
        <v>830000</v>
      </c>
      <c r="F30" s="7">
        <v>29</v>
      </c>
      <c r="G30" s="7">
        <v>10</v>
      </c>
      <c r="H30" s="7">
        <v>9</v>
      </c>
      <c r="I30" s="7">
        <v>21</v>
      </c>
      <c r="J30" s="7">
        <v>5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6" customFormat="1" ht="12.75" customHeight="1" x14ac:dyDescent="0.2">
      <c r="A31" s="16" t="s">
        <v>93</v>
      </c>
      <c r="B31" s="16" t="s">
        <v>94</v>
      </c>
      <c r="C31" s="16" t="s">
        <v>95</v>
      </c>
      <c r="D31" s="18">
        <v>2923500</v>
      </c>
      <c r="E31" s="18">
        <v>900000</v>
      </c>
      <c r="F31" s="7">
        <v>36</v>
      </c>
      <c r="G31" s="7">
        <v>13</v>
      </c>
      <c r="H31" s="7">
        <v>9</v>
      </c>
      <c r="I31" s="7">
        <v>22</v>
      </c>
      <c r="J31" s="7">
        <v>3</v>
      </c>
      <c r="K31" s="7">
        <v>5</v>
      </c>
      <c r="L31" s="7">
        <f t="shared" si="0"/>
        <v>88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6" customFormat="1" x14ac:dyDescent="0.2">
      <c r="A32" s="16" t="s">
        <v>96</v>
      </c>
      <c r="B32" s="16" t="s">
        <v>91</v>
      </c>
      <c r="C32" s="16" t="s">
        <v>97</v>
      </c>
      <c r="D32" s="18">
        <v>2327577</v>
      </c>
      <c r="E32" s="18">
        <v>1130000</v>
      </c>
      <c r="F32" s="7">
        <v>29</v>
      </c>
      <c r="G32" s="7">
        <v>11</v>
      </c>
      <c r="H32" s="7">
        <v>9</v>
      </c>
      <c r="I32" s="7">
        <v>19</v>
      </c>
      <c r="J32" s="7">
        <v>5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6" customFormat="1" ht="12.75" customHeight="1" x14ac:dyDescent="0.2">
      <c r="A33" s="16" t="s">
        <v>98</v>
      </c>
      <c r="B33" s="16" t="s">
        <v>99</v>
      </c>
      <c r="C33" s="16" t="s">
        <v>100</v>
      </c>
      <c r="D33" s="18">
        <v>1970000</v>
      </c>
      <c r="E33" s="18">
        <v>900000</v>
      </c>
      <c r="F33" s="7">
        <v>34</v>
      </c>
      <c r="G33" s="7">
        <v>13</v>
      </c>
      <c r="H33" s="7">
        <v>8</v>
      </c>
      <c r="I33" s="7">
        <v>20</v>
      </c>
      <c r="J33" s="7">
        <v>2</v>
      </c>
      <c r="K33" s="7">
        <v>5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6" customFormat="1" ht="12.75" customHeight="1" x14ac:dyDescent="0.2">
      <c r="A34" s="16" t="s">
        <v>101</v>
      </c>
      <c r="B34" s="16" t="s">
        <v>99</v>
      </c>
      <c r="C34" s="16" t="s">
        <v>102</v>
      </c>
      <c r="D34" s="18">
        <v>1249000</v>
      </c>
      <c r="E34" s="18">
        <v>870000</v>
      </c>
      <c r="F34" s="7">
        <v>35</v>
      </c>
      <c r="G34" s="7">
        <v>13</v>
      </c>
      <c r="H34" s="7">
        <v>8</v>
      </c>
      <c r="I34" s="7">
        <v>21</v>
      </c>
      <c r="J34" s="7">
        <v>2</v>
      </c>
      <c r="K34" s="7">
        <v>5</v>
      </c>
      <c r="L34" s="7">
        <f t="shared" si="0"/>
        <v>84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6" customFormat="1" ht="12.75" customHeight="1" x14ac:dyDescent="0.2">
      <c r="A35" s="16" t="s">
        <v>103</v>
      </c>
      <c r="B35" s="16" t="s">
        <v>104</v>
      </c>
      <c r="C35" s="16" t="s">
        <v>105</v>
      </c>
      <c r="D35" s="18">
        <v>2155000</v>
      </c>
      <c r="E35" s="18">
        <v>700000</v>
      </c>
      <c r="F35" s="7">
        <v>25</v>
      </c>
      <c r="G35" s="7">
        <v>11</v>
      </c>
      <c r="H35" s="7">
        <v>8</v>
      </c>
      <c r="I35" s="7">
        <v>17</v>
      </c>
      <c r="J35" s="7">
        <v>3</v>
      </c>
      <c r="K35" s="7">
        <v>5</v>
      </c>
      <c r="L35" s="7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6" customFormat="1" ht="12.75" customHeight="1" x14ac:dyDescent="0.2">
      <c r="A36" s="16" t="s">
        <v>106</v>
      </c>
      <c r="B36" s="16" t="s">
        <v>79</v>
      </c>
      <c r="C36" s="16" t="s">
        <v>107</v>
      </c>
      <c r="D36" s="18">
        <v>1703740</v>
      </c>
      <c r="E36" s="18">
        <v>700000</v>
      </c>
      <c r="F36" s="7">
        <v>26</v>
      </c>
      <c r="G36" s="7">
        <v>10</v>
      </c>
      <c r="H36" s="7">
        <v>7</v>
      </c>
      <c r="I36" s="7">
        <v>16</v>
      </c>
      <c r="J36" s="7">
        <v>4</v>
      </c>
      <c r="K36" s="7">
        <v>5</v>
      </c>
      <c r="L36" s="7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6" customFormat="1" ht="12.75" customHeight="1" x14ac:dyDescent="0.2">
      <c r="A37" s="16" t="s">
        <v>108</v>
      </c>
      <c r="B37" s="16" t="s">
        <v>109</v>
      </c>
      <c r="C37" s="16" t="s">
        <v>110</v>
      </c>
      <c r="D37" s="18">
        <v>1340000</v>
      </c>
      <c r="E37" s="18">
        <v>750000</v>
      </c>
      <c r="F37" s="7">
        <v>25</v>
      </c>
      <c r="G37" s="7">
        <v>11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6" customFormat="1" ht="12.75" customHeight="1" x14ac:dyDescent="0.2">
      <c r="A38" s="16" t="s">
        <v>111</v>
      </c>
      <c r="B38" s="26" t="s">
        <v>112</v>
      </c>
      <c r="C38" s="16" t="s">
        <v>113</v>
      </c>
      <c r="D38" s="18">
        <v>1775275</v>
      </c>
      <c r="E38" s="18">
        <v>760000</v>
      </c>
      <c r="F38" s="7">
        <v>23</v>
      </c>
      <c r="G38" s="7">
        <v>10</v>
      </c>
      <c r="H38" s="7">
        <v>7</v>
      </c>
      <c r="I38" s="7">
        <v>18</v>
      </c>
      <c r="J38" s="7">
        <v>0</v>
      </c>
      <c r="K38" s="7">
        <v>5</v>
      </c>
      <c r="L38" s="7">
        <f t="shared" si="0"/>
        <v>63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6" customFormat="1" ht="12.75" customHeight="1" x14ac:dyDescent="0.2">
      <c r="A39" s="16" t="s">
        <v>114</v>
      </c>
      <c r="B39" s="16" t="s">
        <v>115</v>
      </c>
      <c r="C39" s="16" t="s">
        <v>116</v>
      </c>
      <c r="D39" s="18">
        <v>875000</v>
      </c>
      <c r="E39" s="18">
        <v>650000</v>
      </c>
      <c r="F39" s="7">
        <v>22</v>
      </c>
      <c r="G39" s="7">
        <v>11</v>
      </c>
      <c r="H39" s="7">
        <v>7</v>
      </c>
      <c r="I39" s="7">
        <v>17</v>
      </c>
      <c r="J39" s="7">
        <v>2</v>
      </c>
      <c r="K39" s="7">
        <v>5</v>
      </c>
      <c r="L39" s="7">
        <f t="shared" si="0"/>
        <v>64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6" customFormat="1" x14ac:dyDescent="0.2">
      <c r="A40" s="16" t="s">
        <v>117</v>
      </c>
      <c r="B40" s="16" t="s">
        <v>118</v>
      </c>
      <c r="C40" s="16" t="s">
        <v>119</v>
      </c>
      <c r="D40" s="18">
        <v>916500</v>
      </c>
      <c r="E40" s="18">
        <v>500000</v>
      </c>
      <c r="F40" s="7">
        <v>25</v>
      </c>
      <c r="G40" s="7">
        <v>9</v>
      </c>
      <c r="H40" s="7">
        <v>7</v>
      </c>
      <c r="I40" s="7">
        <v>18</v>
      </c>
      <c r="J40" s="7">
        <v>4</v>
      </c>
      <c r="K40" s="7">
        <v>5</v>
      </c>
      <c r="L40" s="7">
        <f t="shared" si="0"/>
        <v>68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6" customFormat="1" ht="12.75" customHeight="1" x14ac:dyDescent="0.2">
      <c r="A41" s="16" t="s">
        <v>120</v>
      </c>
      <c r="B41" s="16" t="s">
        <v>121</v>
      </c>
      <c r="C41" s="16" t="s">
        <v>122</v>
      </c>
      <c r="D41" s="18">
        <v>2220000</v>
      </c>
      <c r="E41" s="18">
        <v>1100000</v>
      </c>
      <c r="F41" s="7">
        <v>25</v>
      </c>
      <c r="G41" s="7">
        <v>12</v>
      </c>
      <c r="H41" s="7">
        <v>10</v>
      </c>
      <c r="I41" s="7">
        <v>22</v>
      </c>
      <c r="J41" s="7">
        <v>1</v>
      </c>
      <c r="K41" s="7">
        <v>4</v>
      </c>
      <c r="L41" s="7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6" customFormat="1" ht="12.75" customHeight="1" x14ac:dyDescent="0.2">
      <c r="A42" s="16" t="s">
        <v>123</v>
      </c>
      <c r="B42" s="16" t="s">
        <v>124</v>
      </c>
      <c r="C42" s="16" t="s">
        <v>125</v>
      </c>
      <c r="D42" s="18">
        <v>1190000</v>
      </c>
      <c r="E42" s="18">
        <v>900000</v>
      </c>
      <c r="F42" s="7">
        <v>34</v>
      </c>
      <c r="G42" s="7">
        <v>11</v>
      </c>
      <c r="H42" s="7">
        <v>8</v>
      </c>
      <c r="I42" s="7">
        <v>22</v>
      </c>
      <c r="J42" s="7">
        <v>2</v>
      </c>
      <c r="K42" s="7">
        <v>5</v>
      </c>
      <c r="L42" s="7">
        <f t="shared" si="0"/>
        <v>82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6" customFormat="1" ht="12.75" customHeight="1" x14ac:dyDescent="0.2">
      <c r="A43" s="16" t="s">
        <v>126</v>
      </c>
      <c r="B43" s="16" t="s">
        <v>127</v>
      </c>
      <c r="C43" s="16" t="s">
        <v>128</v>
      </c>
      <c r="D43" s="18">
        <v>2027000</v>
      </c>
      <c r="E43" s="18">
        <v>1000000</v>
      </c>
      <c r="F43" s="7">
        <v>27</v>
      </c>
      <c r="G43" s="7">
        <v>9</v>
      </c>
      <c r="H43" s="7">
        <v>8</v>
      </c>
      <c r="I43" s="7">
        <v>19</v>
      </c>
      <c r="J43" s="7">
        <v>1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6" customFormat="1" ht="12.75" customHeight="1" x14ac:dyDescent="0.2">
      <c r="A44" s="16" t="s">
        <v>129</v>
      </c>
      <c r="B44" s="16" t="s">
        <v>130</v>
      </c>
      <c r="C44" s="16" t="s">
        <v>131</v>
      </c>
      <c r="D44" s="18">
        <v>1385000</v>
      </c>
      <c r="E44" s="18">
        <v>800000</v>
      </c>
      <c r="F44" s="7">
        <v>30</v>
      </c>
      <c r="G44" s="7">
        <v>10</v>
      </c>
      <c r="H44" s="7">
        <v>8</v>
      </c>
      <c r="I44" s="7">
        <v>23</v>
      </c>
      <c r="J44" s="7">
        <v>1</v>
      </c>
      <c r="K44" s="7">
        <v>5</v>
      </c>
      <c r="L44" s="7">
        <f t="shared" si="0"/>
        <v>77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6" customFormat="1" ht="12.75" customHeight="1" x14ac:dyDescent="0.2">
      <c r="A45" s="16" t="s">
        <v>132</v>
      </c>
      <c r="B45" s="16" t="s">
        <v>130</v>
      </c>
      <c r="C45" s="16" t="s">
        <v>133</v>
      </c>
      <c r="D45" s="18">
        <v>2518000</v>
      </c>
      <c r="E45" s="18">
        <v>1100000</v>
      </c>
      <c r="F45" s="7">
        <v>33</v>
      </c>
      <c r="G45" s="7">
        <v>12</v>
      </c>
      <c r="H45" s="7">
        <v>8</v>
      </c>
      <c r="I45" s="7">
        <v>21</v>
      </c>
      <c r="J45" s="7">
        <v>1</v>
      </c>
      <c r="K45" s="7">
        <v>5</v>
      </c>
      <c r="L45" s="7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6" customFormat="1" ht="12.75" customHeight="1" x14ac:dyDescent="0.2">
      <c r="A46" s="16" t="s">
        <v>134</v>
      </c>
      <c r="B46" s="16" t="s">
        <v>118</v>
      </c>
      <c r="C46" s="16" t="s">
        <v>135</v>
      </c>
      <c r="D46" s="18">
        <v>1169500</v>
      </c>
      <c r="E46" s="18">
        <v>960000</v>
      </c>
      <c r="F46" s="7">
        <v>25</v>
      </c>
      <c r="G46" s="7">
        <v>9</v>
      </c>
      <c r="H46" s="7">
        <v>7</v>
      </c>
      <c r="I46" s="7">
        <v>18</v>
      </c>
      <c r="J46" s="7">
        <v>3</v>
      </c>
      <c r="K46" s="7">
        <v>5</v>
      </c>
      <c r="L46" s="7">
        <f t="shared" si="0"/>
        <v>67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6" customFormat="1" ht="12.75" customHeight="1" x14ac:dyDescent="0.2">
      <c r="A47" s="16" t="s">
        <v>136</v>
      </c>
      <c r="B47" s="16" t="s">
        <v>168</v>
      </c>
      <c r="C47" s="16" t="s">
        <v>137</v>
      </c>
      <c r="D47" s="18">
        <v>1400000</v>
      </c>
      <c r="E47" s="18">
        <v>1000000</v>
      </c>
      <c r="F47" s="7">
        <v>36</v>
      </c>
      <c r="G47" s="7">
        <v>13</v>
      </c>
      <c r="H47" s="7">
        <v>8</v>
      </c>
      <c r="I47" s="7">
        <v>20</v>
      </c>
      <c r="J47" s="7">
        <v>2</v>
      </c>
      <c r="K47" s="7">
        <v>5</v>
      </c>
      <c r="L47" s="7">
        <f t="shared" si="0"/>
        <v>84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6" customFormat="1" ht="12.75" customHeight="1" x14ac:dyDescent="0.2">
      <c r="A48" s="16" t="s">
        <v>138</v>
      </c>
      <c r="B48" s="16" t="s">
        <v>139</v>
      </c>
      <c r="C48" s="16" t="s">
        <v>140</v>
      </c>
      <c r="D48" s="18">
        <v>1443750</v>
      </c>
      <c r="E48" s="18">
        <v>780000</v>
      </c>
      <c r="F48" s="7">
        <v>21</v>
      </c>
      <c r="G48" s="7">
        <v>8</v>
      </c>
      <c r="H48" s="7">
        <v>7</v>
      </c>
      <c r="I48" s="7">
        <v>17</v>
      </c>
      <c r="J48" s="7">
        <v>4</v>
      </c>
      <c r="K48" s="7">
        <v>5</v>
      </c>
      <c r="L48" s="7">
        <f t="shared" si="0"/>
        <v>62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6" customFormat="1" ht="12.75" customHeight="1" x14ac:dyDescent="0.2">
      <c r="A49" s="16" t="s">
        <v>141</v>
      </c>
      <c r="B49" s="16" t="s">
        <v>142</v>
      </c>
      <c r="C49" s="16" t="s">
        <v>143</v>
      </c>
      <c r="D49" s="18">
        <v>1600000</v>
      </c>
      <c r="E49" s="18">
        <v>900000</v>
      </c>
      <c r="F49" s="7">
        <v>21</v>
      </c>
      <c r="G49" s="7">
        <v>8</v>
      </c>
      <c r="H49" s="7">
        <v>7</v>
      </c>
      <c r="I49" s="7">
        <v>18</v>
      </c>
      <c r="J49" s="7">
        <v>2</v>
      </c>
      <c r="K49" s="7">
        <v>4</v>
      </c>
      <c r="L49" s="7">
        <f t="shared" si="0"/>
        <v>60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6" customFormat="1" ht="12.75" customHeight="1" x14ac:dyDescent="0.2">
      <c r="A50" s="16" t="s">
        <v>144</v>
      </c>
      <c r="B50" s="16" t="s">
        <v>145</v>
      </c>
      <c r="C50" s="16" t="s">
        <v>146</v>
      </c>
      <c r="D50" s="18">
        <v>1210000</v>
      </c>
      <c r="E50" s="18">
        <v>900000</v>
      </c>
      <c r="F50" s="7">
        <v>22</v>
      </c>
      <c r="G50" s="7">
        <v>10</v>
      </c>
      <c r="H50" s="7">
        <v>7</v>
      </c>
      <c r="I50" s="7">
        <v>19</v>
      </c>
      <c r="J50" s="7">
        <v>1</v>
      </c>
      <c r="K50" s="7">
        <v>5</v>
      </c>
      <c r="L50" s="7">
        <f t="shared" si="0"/>
        <v>64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6" customFormat="1" ht="12.75" customHeight="1" x14ac:dyDescent="0.2">
      <c r="A51" s="16" t="s">
        <v>147</v>
      </c>
      <c r="B51" s="16" t="s">
        <v>148</v>
      </c>
      <c r="C51" s="16" t="s">
        <v>149</v>
      </c>
      <c r="D51" s="18">
        <v>2341500</v>
      </c>
      <c r="E51" s="18">
        <v>580000</v>
      </c>
      <c r="F51" s="7">
        <v>34</v>
      </c>
      <c r="G51" s="7">
        <v>10</v>
      </c>
      <c r="H51" s="7">
        <v>8</v>
      </c>
      <c r="I51" s="7">
        <v>22</v>
      </c>
      <c r="J51" s="7">
        <v>1</v>
      </c>
      <c r="K51" s="7">
        <v>5</v>
      </c>
      <c r="L51" s="7">
        <f t="shared" si="0"/>
        <v>80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6" customFormat="1" ht="12.75" customHeight="1" x14ac:dyDescent="0.2">
      <c r="A52" s="16" t="s">
        <v>150</v>
      </c>
      <c r="B52" s="16" t="s">
        <v>151</v>
      </c>
      <c r="C52" s="16" t="s">
        <v>152</v>
      </c>
      <c r="D52" s="18">
        <v>1330000</v>
      </c>
      <c r="E52" s="18">
        <v>800000</v>
      </c>
      <c r="F52" s="7">
        <v>34</v>
      </c>
      <c r="G52" s="7">
        <v>9</v>
      </c>
      <c r="H52" s="7">
        <v>9</v>
      </c>
      <c r="I52" s="7">
        <v>21</v>
      </c>
      <c r="J52" s="7">
        <v>3</v>
      </c>
      <c r="K52" s="7">
        <v>5</v>
      </c>
      <c r="L52" s="7">
        <f t="shared" si="0"/>
        <v>81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14" customFormat="1" ht="12.75" customHeight="1" x14ac:dyDescent="0.2">
      <c r="A53" s="16" t="s">
        <v>153</v>
      </c>
      <c r="B53" s="16" t="s">
        <v>154</v>
      </c>
      <c r="C53" s="16" t="s">
        <v>155</v>
      </c>
      <c r="D53" s="18">
        <v>1298000</v>
      </c>
      <c r="E53" s="18">
        <v>1100000</v>
      </c>
      <c r="F53" s="7">
        <v>25</v>
      </c>
      <c r="G53" s="7">
        <v>8</v>
      </c>
      <c r="H53" s="7">
        <v>8</v>
      </c>
      <c r="I53" s="7">
        <v>19</v>
      </c>
      <c r="J53" s="7">
        <v>0</v>
      </c>
      <c r="K53" s="7">
        <v>5</v>
      </c>
      <c r="L53" s="7">
        <f t="shared" si="0"/>
        <v>65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5">
      <c r="D54" s="15">
        <f>SUM(D14:D53)</f>
        <v>66297919</v>
      </c>
      <c r="E54" s="15">
        <f>SUM(E14:E53)</f>
        <v>34283000</v>
      </c>
    </row>
    <row r="55" spans="1:78" x14ac:dyDescent="0.25">
      <c r="E55" s="8"/>
      <c r="L55" s="2" t="s">
        <v>156</v>
      </c>
    </row>
  </sheetData>
  <mergeCells count="19">
    <mergeCell ref="D6:E6"/>
    <mergeCell ref="D3:E3"/>
    <mergeCell ref="A4:C4"/>
    <mergeCell ref="D4:E4"/>
    <mergeCell ref="A5:C5"/>
    <mergeCell ref="D5:E5"/>
    <mergeCell ref="D9:E9"/>
    <mergeCell ref="A11:A13"/>
    <mergeCell ref="B11:B13"/>
    <mergeCell ref="C11:C13"/>
    <mergeCell ref="D11:D13"/>
    <mergeCell ref="E11:E13"/>
    <mergeCell ref="L11:L12"/>
    <mergeCell ref="F11:F12"/>
    <mergeCell ref="G11:G12"/>
    <mergeCell ref="H11:H12"/>
    <mergeCell ref="I11:I12"/>
    <mergeCell ref="J11:J12"/>
    <mergeCell ref="K11:K12"/>
  </mergeCells>
  <dataValidations count="5">
    <dataValidation type="decimal" operator="lessThanOrEqual" allowBlank="1" showInputMessage="1" showErrorMessage="1" error="max. 5" sqref="J14:K53" xr:uid="{A3425D4D-E969-45B0-85FA-51330F490D6C}">
      <formula1>5</formula1>
    </dataValidation>
    <dataValidation type="decimal" operator="lessThanOrEqual" allowBlank="1" showInputMessage="1" showErrorMessage="1" error="max. 25" sqref="I14:I53" xr:uid="{1F896655-6E17-4614-92B1-757FEB18B3E2}">
      <formula1>25</formula1>
    </dataValidation>
    <dataValidation type="decimal" operator="lessThanOrEqual" allowBlank="1" showInputMessage="1" showErrorMessage="1" error="max. 10" sqref="H14:H53" xr:uid="{F155304B-ECFC-43E8-A270-FA41F652C780}">
      <formula1>10</formula1>
    </dataValidation>
    <dataValidation type="decimal" operator="lessThanOrEqual" allowBlank="1" showInputMessage="1" showErrorMessage="1" error="max. 15" sqref="G14:G53" xr:uid="{74207C6C-7643-432A-8BA4-D621D1E72F1F}">
      <formula1>15</formula1>
    </dataValidation>
    <dataValidation type="decimal" operator="lessThanOrEqual" allowBlank="1" showInputMessage="1" showErrorMessage="1" error="max. 40" sqref="F14:F53" xr:uid="{677C3E8F-F629-4223-AF13-F2454A3685DB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F26CA-6046-49B4-A82E-2CD049DB4163}">
  <dimension ref="A1:BZ5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0</v>
      </c>
    </row>
    <row r="2" spans="1:78" x14ac:dyDescent="0.25">
      <c r="A2" s="4" t="s">
        <v>1</v>
      </c>
      <c r="D2" s="4" t="s">
        <v>2</v>
      </c>
    </row>
    <row r="3" spans="1:78" x14ac:dyDescent="0.25">
      <c r="A3" s="4" t="s">
        <v>3</v>
      </c>
      <c r="D3" s="34" t="s">
        <v>4</v>
      </c>
      <c r="E3" s="34"/>
    </row>
    <row r="4" spans="1:7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7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78" x14ac:dyDescent="0.25">
      <c r="A6" s="4"/>
      <c r="D6" s="34" t="s">
        <v>9</v>
      </c>
      <c r="E6" s="34"/>
    </row>
    <row r="8" spans="1:78" x14ac:dyDescent="0.25">
      <c r="A8" s="4" t="s">
        <v>10</v>
      </c>
      <c r="D8" s="4" t="s">
        <v>11</v>
      </c>
    </row>
    <row r="9" spans="1:78" ht="38.450000000000003" customHeight="1" x14ac:dyDescent="0.25">
      <c r="D9" s="34" t="s">
        <v>12</v>
      </c>
      <c r="E9" s="34"/>
    </row>
    <row r="10" spans="1:78" x14ac:dyDescent="0.25">
      <c r="A10" s="4"/>
    </row>
    <row r="11" spans="1:7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</row>
    <row r="12" spans="1:7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</row>
    <row r="13" spans="1:7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</row>
    <row r="14" spans="1:78" s="6" customFormat="1" ht="12.75" customHeight="1" x14ac:dyDescent="0.2">
      <c r="A14" s="16" t="s">
        <v>40</v>
      </c>
      <c r="B14" s="17" t="s">
        <v>41</v>
      </c>
      <c r="C14" s="16" t="s">
        <v>42</v>
      </c>
      <c r="D14" s="18">
        <v>2217000</v>
      </c>
      <c r="E14" s="18">
        <v>800000</v>
      </c>
      <c r="F14" s="7">
        <v>25</v>
      </c>
      <c r="G14" s="7">
        <v>8</v>
      </c>
      <c r="H14" s="7">
        <v>9</v>
      </c>
      <c r="I14" s="7">
        <v>17</v>
      </c>
      <c r="J14" s="7">
        <v>0</v>
      </c>
      <c r="K14" s="7">
        <v>4</v>
      </c>
      <c r="L14" s="7">
        <f t="shared" ref="L14:L53" si="0">SUM(F14:K14)</f>
        <v>63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16" t="s">
        <v>45</v>
      </c>
      <c r="B15" s="16" t="s">
        <v>46</v>
      </c>
      <c r="C15" s="16" t="s">
        <v>47</v>
      </c>
      <c r="D15" s="18">
        <v>1295000</v>
      </c>
      <c r="E15" s="23">
        <v>645000</v>
      </c>
      <c r="F15" s="7">
        <v>32</v>
      </c>
      <c r="G15" s="7">
        <v>10</v>
      </c>
      <c r="H15" s="7">
        <v>8</v>
      </c>
      <c r="I15" s="7">
        <v>18</v>
      </c>
      <c r="J15" s="7">
        <v>1</v>
      </c>
      <c r="K15" s="7">
        <v>4</v>
      </c>
      <c r="L15" s="7">
        <f t="shared" si="0"/>
        <v>73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16" t="s">
        <v>48</v>
      </c>
      <c r="B16" s="16" t="s">
        <v>49</v>
      </c>
      <c r="C16" s="16" t="s">
        <v>50</v>
      </c>
      <c r="D16" s="18">
        <v>1502000</v>
      </c>
      <c r="E16" s="18">
        <v>850000</v>
      </c>
      <c r="F16" s="7">
        <v>27</v>
      </c>
      <c r="G16" s="7">
        <v>8</v>
      </c>
      <c r="H16" s="7">
        <v>7</v>
      </c>
      <c r="I16" s="7">
        <v>18</v>
      </c>
      <c r="J16" s="7">
        <v>3</v>
      </c>
      <c r="K16" s="7">
        <v>4</v>
      </c>
      <c r="L16" s="7">
        <f t="shared" si="0"/>
        <v>67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16" t="s">
        <v>51</v>
      </c>
      <c r="B17" s="16" t="s">
        <v>52</v>
      </c>
      <c r="C17" s="16" t="s">
        <v>53</v>
      </c>
      <c r="D17" s="18">
        <v>2017000</v>
      </c>
      <c r="E17" s="18">
        <v>900000</v>
      </c>
      <c r="F17" s="7">
        <v>29</v>
      </c>
      <c r="G17" s="7">
        <v>12</v>
      </c>
      <c r="H17" s="7">
        <v>9</v>
      </c>
      <c r="I17" s="7">
        <v>19</v>
      </c>
      <c r="J17" s="7">
        <v>2</v>
      </c>
      <c r="K17" s="7">
        <v>5</v>
      </c>
      <c r="L17" s="7">
        <f t="shared" si="0"/>
        <v>76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16" t="s">
        <v>54</v>
      </c>
      <c r="B18" s="16" t="s">
        <v>55</v>
      </c>
      <c r="C18" s="16" t="s">
        <v>56</v>
      </c>
      <c r="D18" s="18">
        <v>1431000</v>
      </c>
      <c r="E18" s="18">
        <v>1097000</v>
      </c>
      <c r="F18" s="7">
        <v>23</v>
      </c>
      <c r="G18" s="7">
        <v>7</v>
      </c>
      <c r="H18" s="7">
        <v>7</v>
      </c>
      <c r="I18" s="7">
        <v>15</v>
      </c>
      <c r="J18" s="7">
        <v>0</v>
      </c>
      <c r="K18" s="7">
        <v>5</v>
      </c>
      <c r="L18" s="7">
        <f t="shared" si="0"/>
        <v>57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x14ac:dyDescent="0.2">
      <c r="A19" s="16" t="s">
        <v>57</v>
      </c>
      <c r="B19" s="16" t="s">
        <v>58</v>
      </c>
      <c r="C19" s="16" t="s">
        <v>59</v>
      </c>
      <c r="D19" s="18">
        <v>2279850</v>
      </c>
      <c r="E19" s="18">
        <v>800000</v>
      </c>
      <c r="F19" s="7">
        <v>34</v>
      </c>
      <c r="G19" s="7">
        <v>13</v>
      </c>
      <c r="H19" s="7">
        <v>10</v>
      </c>
      <c r="I19" s="7">
        <v>20</v>
      </c>
      <c r="J19" s="7">
        <v>2</v>
      </c>
      <c r="K19" s="7">
        <v>5</v>
      </c>
      <c r="L19" s="7">
        <f t="shared" si="0"/>
        <v>84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31</v>
      </c>
      <c r="G20" s="7">
        <v>13</v>
      </c>
      <c r="H20" s="7">
        <v>9</v>
      </c>
      <c r="I20" s="7">
        <v>20</v>
      </c>
      <c r="J20" s="7">
        <v>3</v>
      </c>
      <c r="K20" s="7">
        <v>5</v>
      </c>
      <c r="L20" s="7">
        <f t="shared" si="0"/>
        <v>81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16" t="s">
        <v>63</v>
      </c>
      <c r="B21" s="16" t="s">
        <v>64</v>
      </c>
      <c r="C21" s="16" t="s">
        <v>65</v>
      </c>
      <c r="D21" s="18">
        <v>2022000</v>
      </c>
      <c r="E21" s="18">
        <v>1100000</v>
      </c>
      <c r="F21" s="7">
        <v>30</v>
      </c>
      <c r="G21" s="7">
        <v>11</v>
      </c>
      <c r="H21" s="7">
        <v>9</v>
      </c>
      <c r="I21" s="7">
        <v>17</v>
      </c>
      <c r="J21" s="7">
        <v>4</v>
      </c>
      <c r="K21" s="7">
        <v>5</v>
      </c>
      <c r="L21" s="7">
        <f t="shared" si="0"/>
        <v>76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3.5" customHeight="1" x14ac:dyDescent="0.2">
      <c r="A22" s="16" t="s">
        <v>66</v>
      </c>
      <c r="B22" s="24" t="s">
        <v>67</v>
      </c>
      <c r="C22" s="16" t="s">
        <v>68</v>
      </c>
      <c r="D22" s="18">
        <v>1366000</v>
      </c>
      <c r="E22" s="18">
        <v>800000</v>
      </c>
      <c r="F22" s="7">
        <v>24</v>
      </c>
      <c r="G22" s="7">
        <v>9</v>
      </c>
      <c r="H22" s="7">
        <v>8</v>
      </c>
      <c r="I22" s="7">
        <v>16</v>
      </c>
      <c r="J22" s="7">
        <v>5</v>
      </c>
      <c r="K22" s="7">
        <v>5</v>
      </c>
      <c r="L22" s="7">
        <f t="shared" si="0"/>
        <v>67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16" t="s">
        <v>69</v>
      </c>
      <c r="B23" s="16" t="s">
        <v>70</v>
      </c>
      <c r="C23" s="16" t="s">
        <v>71</v>
      </c>
      <c r="D23" s="18">
        <v>3050000</v>
      </c>
      <c r="E23" s="18">
        <v>1000000</v>
      </c>
      <c r="F23" s="7">
        <v>28</v>
      </c>
      <c r="G23" s="7">
        <v>10</v>
      </c>
      <c r="H23" s="7">
        <v>8</v>
      </c>
      <c r="I23" s="7">
        <v>18</v>
      </c>
      <c r="J23" s="7">
        <v>2</v>
      </c>
      <c r="K23" s="7">
        <v>5</v>
      </c>
      <c r="L23" s="7">
        <f t="shared" si="0"/>
        <v>71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16" t="s">
        <v>72</v>
      </c>
      <c r="B24" s="16" t="s">
        <v>73</v>
      </c>
      <c r="C24" s="16" t="s">
        <v>74</v>
      </c>
      <c r="D24" s="18">
        <v>1277000</v>
      </c>
      <c r="E24" s="18">
        <v>950000</v>
      </c>
      <c r="F24" s="7">
        <v>25</v>
      </c>
      <c r="G24" s="7">
        <v>9</v>
      </c>
      <c r="H24" s="7">
        <v>9</v>
      </c>
      <c r="I24" s="7">
        <v>20</v>
      </c>
      <c r="J24" s="7">
        <v>2</v>
      </c>
      <c r="K24" s="7">
        <v>5</v>
      </c>
      <c r="L24" s="7">
        <f t="shared" si="0"/>
        <v>70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16" t="s">
        <v>75</v>
      </c>
      <c r="B25" s="16" t="s">
        <v>76</v>
      </c>
      <c r="C25" s="16" t="s">
        <v>77</v>
      </c>
      <c r="D25" s="18">
        <v>1168000</v>
      </c>
      <c r="E25" s="18">
        <v>950000</v>
      </c>
      <c r="F25" s="7">
        <v>29</v>
      </c>
      <c r="G25" s="7">
        <v>12</v>
      </c>
      <c r="H25" s="7">
        <v>8</v>
      </c>
      <c r="I25" s="7">
        <v>19</v>
      </c>
      <c r="J25" s="7">
        <v>4</v>
      </c>
      <c r="K25" s="7">
        <v>5</v>
      </c>
      <c r="L25" s="7">
        <f t="shared" si="0"/>
        <v>77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16" t="s">
        <v>78</v>
      </c>
      <c r="B26" s="16" t="s">
        <v>79</v>
      </c>
      <c r="C26" s="16" t="s">
        <v>80</v>
      </c>
      <c r="D26" s="18">
        <v>1729450</v>
      </c>
      <c r="E26" s="18">
        <v>800000</v>
      </c>
      <c r="F26" s="7">
        <v>32</v>
      </c>
      <c r="G26" s="7">
        <v>12</v>
      </c>
      <c r="H26" s="7">
        <v>8</v>
      </c>
      <c r="I26" s="7">
        <v>22</v>
      </c>
      <c r="J26" s="7">
        <v>4</v>
      </c>
      <c r="K26" s="7">
        <v>5</v>
      </c>
      <c r="L26" s="7">
        <f t="shared" si="0"/>
        <v>83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6" customFormat="1" x14ac:dyDescent="0.2">
      <c r="A27" s="16" t="s">
        <v>81</v>
      </c>
      <c r="B27" s="16" t="s">
        <v>82</v>
      </c>
      <c r="C27" s="16" t="s">
        <v>83</v>
      </c>
      <c r="D27" s="18">
        <v>1042000</v>
      </c>
      <c r="E27" s="18">
        <v>850000</v>
      </c>
      <c r="F27" s="7">
        <v>23</v>
      </c>
      <c r="G27" s="7">
        <v>10</v>
      </c>
      <c r="H27" s="7">
        <v>8</v>
      </c>
      <c r="I27" s="7">
        <v>19</v>
      </c>
      <c r="J27" s="7">
        <v>2</v>
      </c>
      <c r="K27" s="7">
        <v>5</v>
      </c>
      <c r="L27" s="7">
        <f t="shared" si="0"/>
        <v>67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6" customFormat="1" ht="12.75" customHeight="1" x14ac:dyDescent="0.2">
      <c r="A28" s="16" t="s">
        <v>84</v>
      </c>
      <c r="B28" s="16" t="s">
        <v>85</v>
      </c>
      <c r="C28" s="16" t="s">
        <v>86</v>
      </c>
      <c r="D28" s="18">
        <v>1995000</v>
      </c>
      <c r="E28" s="18">
        <v>850000</v>
      </c>
      <c r="F28" s="7">
        <v>32</v>
      </c>
      <c r="G28" s="7">
        <v>13</v>
      </c>
      <c r="H28" s="7">
        <v>9</v>
      </c>
      <c r="I28" s="7">
        <v>22</v>
      </c>
      <c r="J28" s="7">
        <v>3</v>
      </c>
      <c r="K28" s="7">
        <v>5</v>
      </c>
      <c r="L28" s="7">
        <f t="shared" si="0"/>
        <v>84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6" customFormat="1" ht="12.75" customHeight="1" x14ac:dyDescent="0.2">
      <c r="A29" s="16" t="s">
        <v>87</v>
      </c>
      <c r="B29" s="16" t="s">
        <v>88</v>
      </c>
      <c r="C29" s="16" t="s">
        <v>89</v>
      </c>
      <c r="D29" s="18">
        <v>750000</v>
      </c>
      <c r="E29" s="18">
        <v>480000</v>
      </c>
      <c r="F29" s="7">
        <v>25</v>
      </c>
      <c r="G29" s="7">
        <v>9</v>
      </c>
      <c r="H29" s="7">
        <v>8</v>
      </c>
      <c r="I29" s="7">
        <v>17</v>
      </c>
      <c r="J29" s="7">
        <v>2</v>
      </c>
      <c r="K29" s="7">
        <v>1</v>
      </c>
      <c r="L29" s="7">
        <f t="shared" si="0"/>
        <v>62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6" customFormat="1" ht="12.75" customHeight="1" x14ac:dyDescent="0.2">
      <c r="A30" s="16" t="s">
        <v>90</v>
      </c>
      <c r="B30" s="16" t="s">
        <v>91</v>
      </c>
      <c r="C30" s="16" t="s">
        <v>92</v>
      </c>
      <c r="D30" s="18">
        <v>1453277</v>
      </c>
      <c r="E30" s="18">
        <v>830000</v>
      </c>
      <c r="F30" s="7">
        <v>29</v>
      </c>
      <c r="G30" s="7">
        <v>10</v>
      </c>
      <c r="H30" s="7">
        <v>9</v>
      </c>
      <c r="I30" s="7">
        <v>21</v>
      </c>
      <c r="J30" s="7">
        <v>5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6" customFormat="1" ht="12.75" customHeight="1" x14ac:dyDescent="0.2">
      <c r="A31" s="16" t="s">
        <v>93</v>
      </c>
      <c r="B31" s="16" t="s">
        <v>94</v>
      </c>
      <c r="C31" s="16" t="s">
        <v>95</v>
      </c>
      <c r="D31" s="18">
        <v>2923500</v>
      </c>
      <c r="E31" s="18">
        <v>900000</v>
      </c>
      <c r="F31" s="7">
        <v>36</v>
      </c>
      <c r="G31" s="7">
        <v>14</v>
      </c>
      <c r="H31" s="7">
        <v>9</v>
      </c>
      <c r="I31" s="7">
        <v>22</v>
      </c>
      <c r="J31" s="7">
        <v>3</v>
      </c>
      <c r="K31" s="7">
        <v>5</v>
      </c>
      <c r="L31" s="7">
        <f t="shared" si="0"/>
        <v>89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6" customFormat="1" x14ac:dyDescent="0.2">
      <c r="A32" s="16" t="s">
        <v>96</v>
      </c>
      <c r="B32" s="16" t="s">
        <v>91</v>
      </c>
      <c r="C32" s="16" t="s">
        <v>97</v>
      </c>
      <c r="D32" s="18">
        <v>2327577</v>
      </c>
      <c r="E32" s="18">
        <v>1130000</v>
      </c>
      <c r="F32" s="7">
        <v>28</v>
      </c>
      <c r="G32" s="7">
        <v>10</v>
      </c>
      <c r="H32" s="7">
        <v>9</v>
      </c>
      <c r="I32" s="7">
        <v>19</v>
      </c>
      <c r="J32" s="7">
        <v>5</v>
      </c>
      <c r="K32" s="7">
        <v>5</v>
      </c>
      <c r="L32" s="7">
        <f t="shared" si="0"/>
        <v>76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6" customFormat="1" ht="12.75" customHeight="1" x14ac:dyDescent="0.2">
      <c r="A33" s="16" t="s">
        <v>98</v>
      </c>
      <c r="B33" s="16" t="s">
        <v>99</v>
      </c>
      <c r="C33" s="16" t="s">
        <v>100</v>
      </c>
      <c r="D33" s="18">
        <v>1970000</v>
      </c>
      <c r="E33" s="18">
        <v>900000</v>
      </c>
      <c r="F33" s="7">
        <v>34</v>
      </c>
      <c r="G33" s="7">
        <v>13</v>
      </c>
      <c r="H33" s="7">
        <v>8</v>
      </c>
      <c r="I33" s="7">
        <v>20</v>
      </c>
      <c r="J33" s="7">
        <v>2</v>
      </c>
      <c r="K33" s="7">
        <v>5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6" customFormat="1" ht="12.75" customHeight="1" x14ac:dyDescent="0.2">
      <c r="A34" s="16" t="s">
        <v>101</v>
      </c>
      <c r="B34" s="16" t="s">
        <v>99</v>
      </c>
      <c r="C34" s="16" t="s">
        <v>102</v>
      </c>
      <c r="D34" s="18">
        <v>1249000</v>
      </c>
      <c r="E34" s="18">
        <v>870000</v>
      </c>
      <c r="F34" s="7">
        <v>36</v>
      </c>
      <c r="G34" s="7">
        <v>13</v>
      </c>
      <c r="H34" s="7">
        <v>8</v>
      </c>
      <c r="I34" s="7">
        <v>21</v>
      </c>
      <c r="J34" s="7">
        <v>2</v>
      </c>
      <c r="K34" s="7">
        <v>5</v>
      </c>
      <c r="L34" s="7">
        <f t="shared" si="0"/>
        <v>85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6" customFormat="1" ht="12.75" customHeight="1" x14ac:dyDescent="0.2">
      <c r="A35" s="16" t="s">
        <v>103</v>
      </c>
      <c r="B35" s="16" t="s">
        <v>104</v>
      </c>
      <c r="C35" s="16" t="s">
        <v>105</v>
      </c>
      <c r="D35" s="18">
        <v>2155000</v>
      </c>
      <c r="E35" s="18">
        <v>700000</v>
      </c>
      <c r="F35" s="7">
        <v>24</v>
      </c>
      <c r="G35" s="7">
        <v>11</v>
      </c>
      <c r="H35" s="7">
        <v>8</v>
      </c>
      <c r="I35" s="7">
        <v>17</v>
      </c>
      <c r="J35" s="7">
        <v>3</v>
      </c>
      <c r="K35" s="7">
        <v>5</v>
      </c>
      <c r="L35" s="7">
        <f t="shared" si="0"/>
        <v>68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6" customFormat="1" ht="12.75" customHeight="1" x14ac:dyDescent="0.2">
      <c r="A36" s="16" t="s">
        <v>106</v>
      </c>
      <c r="B36" s="16" t="s">
        <v>79</v>
      </c>
      <c r="C36" s="16" t="s">
        <v>107</v>
      </c>
      <c r="D36" s="18">
        <v>1703740</v>
      </c>
      <c r="E36" s="18">
        <v>700000</v>
      </c>
      <c r="F36" s="7">
        <v>25</v>
      </c>
      <c r="G36" s="7">
        <v>10</v>
      </c>
      <c r="H36" s="7">
        <v>7</v>
      </c>
      <c r="I36" s="7">
        <v>16</v>
      </c>
      <c r="J36" s="7">
        <v>4</v>
      </c>
      <c r="K36" s="7">
        <v>5</v>
      </c>
      <c r="L36" s="7">
        <f t="shared" si="0"/>
        <v>67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6" customFormat="1" ht="12.75" customHeight="1" x14ac:dyDescent="0.2">
      <c r="A37" s="16" t="s">
        <v>108</v>
      </c>
      <c r="B37" s="16" t="s">
        <v>109</v>
      </c>
      <c r="C37" s="16" t="s">
        <v>110</v>
      </c>
      <c r="D37" s="18">
        <v>1340000</v>
      </c>
      <c r="E37" s="18">
        <v>750000</v>
      </c>
      <c r="F37" s="7">
        <v>25</v>
      </c>
      <c r="G37" s="7">
        <v>10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6" customFormat="1" ht="12.75" customHeight="1" x14ac:dyDescent="0.2">
      <c r="A38" s="16" t="s">
        <v>111</v>
      </c>
      <c r="B38" s="26" t="s">
        <v>112</v>
      </c>
      <c r="C38" s="16" t="s">
        <v>113</v>
      </c>
      <c r="D38" s="18">
        <v>1775275</v>
      </c>
      <c r="E38" s="18">
        <v>760000</v>
      </c>
      <c r="F38" s="7">
        <v>22</v>
      </c>
      <c r="G38" s="7">
        <v>10</v>
      </c>
      <c r="H38" s="7">
        <v>7</v>
      </c>
      <c r="I38" s="7">
        <v>18</v>
      </c>
      <c r="J38" s="7">
        <v>0</v>
      </c>
      <c r="K38" s="7">
        <v>5</v>
      </c>
      <c r="L38" s="7">
        <f t="shared" si="0"/>
        <v>62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6" customFormat="1" ht="12.75" customHeight="1" x14ac:dyDescent="0.2">
      <c r="A39" s="16" t="s">
        <v>114</v>
      </c>
      <c r="B39" s="16" t="s">
        <v>115</v>
      </c>
      <c r="C39" s="16" t="s">
        <v>116</v>
      </c>
      <c r="D39" s="18">
        <v>875000</v>
      </c>
      <c r="E39" s="18">
        <v>650000</v>
      </c>
      <c r="F39" s="7">
        <v>22</v>
      </c>
      <c r="G39" s="7">
        <v>11</v>
      </c>
      <c r="H39" s="7">
        <v>7</v>
      </c>
      <c r="I39" s="7">
        <v>17</v>
      </c>
      <c r="J39" s="7">
        <v>2</v>
      </c>
      <c r="K39" s="7">
        <v>5</v>
      </c>
      <c r="L39" s="7">
        <f t="shared" si="0"/>
        <v>64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6" customFormat="1" x14ac:dyDescent="0.2">
      <c r="A40" s="16" t="s">
        <v>117</v>
      </c>
      <c r="B40" s="16" t="s">
        <v>118</v>
      </c>
      <c r="C40" s="16" t="s">
        <v>119</v>
      </c>
      <c r="D40" s="18">
        <v>916500</v>
      </c>
      <c r="E40" s="18">
        <v>500000</v>
      </c>
      <c r="F40" s="7">
        <v>24</v>
      </c>
      <c r="G40" s="7">
        <v>10</v>
      </c>
      <c r="H40" s="7">
        <v>7</v>
      </c>
      <c r="I40" s="7">
        <v>18</v>
      </c>
      <c r="J40" s="7">
        <v>4</v>
      </c>
      <c r="K40" s="7">
        <v>5</v>
      </c>
      <c r="L40" s="7">
        <f t="shared" si="0"/>
        <v>68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6" customFormat="1" ht="12.75" customHeight="1" x14ac:dyDescent="0.2">
      <c r="A41" s="16" t="s">
        <v>120</v>
      </c>
      <c r="B41" s="16" t="s">
        <v>121</v>
      </c>
      <c r="C41" s="16" t="s">
        <v>122</v>
      </c>
      <c r="D41" s="18">
        <v>2220000</v>
      </c>
      <c r="E41" s="18">
        <v>1100000</v>
      </c>
      <c r="F41" s="7">
        <v>25</v>
      </c>
      <c r="G41" s="7">
        <v>12</v>
      </c>
      <c r="H41" s="7">
        <v>10</v>
      </c>
      <c r="I41" s="7">
        <v>22</v>
      </c>
      <c r="J41" s="7">
        <v>1</v>
      </c>
      <c r="K41" s="7">
        <v>4</v>
      </c>
      <c r="L41" s="7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6" customFormat="1" ht="12.75" customHeight="1" x14ac:dyDescent="0.2">
      <c r="A42" s="16" t="s">
        <v>123</v>
      </c>
      <c r="B42" s="16" t="s">
        <v>124</v>
      </c>
      <c r="C42" s="16" t="s">
        <v>125</v>
      </c>
      <c r="D42" s="18">
        <v>1190000</v>
      </c>
      <c r="E42" s="18">
        <v>900000</v>
      </c>
      <c r="F42" s="7">
        <v>35</v>
      </c>
      <c r="G42" s="7">
        <v>11</v>
      </c>
      <c r="H42" s="7">
        <v>8</v>
      </c>
      <c r="I42" s="7">
        <v>22</v>
      </c>
      <c r="J42" s="7">
        <v>2</v>
      </c>
      <c r="K42" s="7">
        <v>5</v>
      </c>
      <c r="L42" s="7">
        <f t="shared" si="0"/>
        <v>83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6" customFormat="1" ht="12.75" customHeight="1" x14ac:dyDescent="0.2">
      <c r="A43" s="16" t="s">
        <v>126</v>
      </c>
      <c r="B43" s="16" t="s">
        <v>127</v>
      </c>
      <c r="C43" s="16" t="s">
        <v>128</v>
      </c>
      <c r="D43" s="18">
        <v>2027000</v>
      </c>
      <c r="E43" s="18">
        <v>1000000</v>
      </c>
      <c r="F43" s="7">
        <v>27</v>
      </c>
      <c r="G43" s="7">
        <v>10</v>
      </c>
      <c r="H43" s="7">
        <v>7</v>
      </c>
      <c r="I43" s="7">
        <v>19</v>
      </c>
      <c r="J43" s="7">
        <v>1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6" customFormat="1" ht="12.75" customHeight="1" x14ac:dyDescent="0.2">
      <c r="A44" s="16" t="s">
        <v>129</v>
      </c>
      <c r="B44" s="16" t="s">
        <v>130</v>
      </c>
      <c r="C44" s="16" t="s">
        <v>131</v>
      </c>
      <c r="D44" s="18">
        <v>1385000</v>
      </c>
      <c r="E44" s="18">
        <v>800000</v>
      </c>
      <c r="F44" s="7">
        <v>34</v>
      </c>
      <c r="G44" s="7">
        <v>12</v>
      </c>
      <c r="H44" s="7">
        <v>8</v>
      </c>
      <c r="I44" s="7">
        <v>23</v>
      </c>
      <c r="J44" s="7">
        <v>1</v>
      </c>
      <c r="K44" s="7">
        <v>5</v>
      </c>
      <c r="L44" s="7">
        <f t="shared" si="0"/>
        <v>83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6" customFormat="1" ht="12.75" customHeight="1" x14ac:dyDescent="0.2">
      <c r="A45" s="16" t="s">
        <v>132</v>
      </c>
      <c r="B45" s="16" t="s">
        <v>130</v>
      </c>
      <c r="C45" s="16" t="s">
        <v>133</v>
      </c>
      <c r="D45" s="18">
        <v>2518000</v>
      </c>
      <c r="E45" s="18">
        <v>1100000</v>
      </c>
      <c r="F45" s="7">
        <v>33</v>
      </c>
      <c r="G45" s="7">
        <v>12</v>
      </c>
      <c r="H45" s="7">
        <v>8</v>
      </c>
      <c r="I45" s="7">
        <v>21</v>
      </c>
      <c r="J45" s="7">
        <v>1</v>
      </c>
      <c r="K45" s="7">
        <v>5</v>
      </c>
      <c r="L45" s="7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6" customFormat="1" ht="12.75" customHeight="1" x14ac:dyDescent="0.2">
      <c r="A46" s="16" t="s">
        <v>134</v>
      </c>
      <c r="B46" s="16" t="s">
        <v>118</v>
      </c>
      <c r="C46" s="16" t="s">
        <v>135</v>
      </c>
      <c r="D46" s="18">
        <v>1169500</v>
      </c>
      <c r="E46" s="18">
        <v>960000</v>
      </c>
      <c r="F46" s="7">
        <v>19</v>
      </c>
      <c r="G46" s="7">
        <v>9</v>
      </c>
      <c r="H46" s="7">
        <v>7</v>
      </c>
      <c r="I46" s="7">
        <v>18</v>
      </c>
      <c r="J46" s="7">
        <v>3</v>
      </c>
      <c r="K46" s="7">
        <v>5</v>
      </c>
      <c r="L46" s="7">
        <f t="shared" si="0"/>
        <v>61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6" customFormat="1" ht="12.75" customHeight="1" x14ac:dyDescent="0.2">
      <c r="A47" s="16" t="s">
        <v>136</v>
      </c>
      <c r="B47" s="16" t="s">
        <v>168</v>
      </c>
      <c r="C47" s="16" t="s">
        <v>137</v>
      </c>
      <c r="D47" s="18">
        <v>1400000</v>
      </c>
      <c r="E47" s="18">
        <v>1000000</v>
      </c>
      <c r="F47" s="7">
        <v>36</v>
      </c>
      <c r="G47" s="7">
        <v>13</v>
      </c>
      <c r="H47" s="7">
        <v>8</v>
      </c>
      <c r="I47" s="7">
        <v>20</v>
      </c>
      <c r="J47" s="7">
        <v>2</v>
      </c>
      <c r="K47" s="7">
        <v>5</v>
      </c>
      <c r="L47" s="7">
        <f t="shared" si="0"/>
        <v>84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6" customFormat="1" ht="12.75" customHeight="1" x14ac:dyDescent="0.2">
      <c r="A48" s="16" t="s">
        <v>138</v>
      </c>
      <c r="B48" s="16" t="s">
        <v>139</v>
      </c>
      <c r="C48" s="16" t="s">
        <v>140</v>
      </c>
      <c r="D48" s="18">
        <v>1443750</v>
      </c>
      <c r="E48" s="18">
        <v>780000</v>
      </c>
      <c r="F48" s="7">
        <v>25</v>
      </c>
      <c r="G48" s="7">
        <v>10</v>
      </c>
      <c r="H48" s="7">
        <v>7</v>
      </c>
      <c r="I48" s="7">
        <v>17</v>
      </c>
      <c r="J48" s="7">
        <v>4</v>
      </c>
      <c r="K48" s="7">
        <v>5</v>
      </c>
      <c r="L48" s="7">
        <f t="shared" si="0"/>
        <v>68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6" customFormat="1" ht="12.75" customHeight="1" x14ac:dyDescent="0.2">
      <c r="A49" s="16" t="s">
        <v>141</v>
      </c>
      <c r="B49" s="16" t="s">
        <v>142</v>
      </c>
      <c r="C49" s="16" t="s">
        <v>143</v>
      </c>
      <c r="D49" s="18">
        <v>1600000</v>
      </c>
      <c r="E49" s="18">
        <v>900000</v>
      </c>
      <c r="F49" s="7">
        <v>24</v>
      </c>
      <c r="G49" s="7">
        <v>9</v>
      </c>
      <c r="H49" s="7">
        <v>7</v>
      </c>
      <c r="I49" s="7">
        <v>18</v>
      </c>
      <c r="J49" s="7">
        <v>2</v>
      </c>
      <c r="K49" s="7">
        <v>4</v>
      </c>
      <c r="L49" s="7">
        <f t="shared" si="0"/>
        <v>64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6" customFormat="1" ht="12.75" customHeight="1" x14ac:dyDescent="0.2">
      <c r="A50" s="16" t="s">
        <v>144</v>
      </c>
      <c r="B50" s="16" t="s">
        <v>145</v>
      </c>
      <c r="C50" s="16" t="s">
        <v>146</v>
      </c>
      <c r="D50" s="18">
        <v>1210000</v>
      </c>
      <c r="E50" s="18">
        <v>900000</v>
      </c>
      <c r="F50" s="7">
        <v>22</v>
      </c>
      <c r="G50" s="7">
        <v>9</v>
      </c>
      <c r="H50" s="7">
        <v>7</v>
      </c>
      <c r="I50" s="7">
        <v>19</v>
      </c>
      <c r="J50" s="7">
        <v>1</v>
      </c>
      <c r="K50" s="7">
        <v>5</v>
      </c>
      <c r="L50" s="7">
        <f t="shared" si="0"/>
        <v>63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6" customFormat="1" ht="12.75" customHeight="1" x14ac:dyDescent="0.2">
      <c r="A51" s="16" t="s">
        <v>147</v>
      </c>
      <c r="B51" s="16" t="s">
        <v>148</v>
      </c>
      <c r="C51" s="16" t="s">
        <v>149</v>
      </c>
      <c r="D51" s="18">
        <v>2341500</v>
      </c>
      <c r="E51" s="18">
        <v>580000</v>
      </c>
      <c r="F51" s="7">
        <v>34</v>
      </c>
      <c r="G51" s="7">
        <v>11</v>
      </c>
      <c r="H51" s="7">
        <v>8</v>
      </c>
      <c r="I51" s="7">
        <v>22</v>
      </c>
      <c r="J51" s="7">
        <v>1</v>
      </c>
      <c r="K51" s="7">
        <v>5</v>
      </c>
      <c r="L51" s="7">
        <f t="shared" si="0"/>
        <v>81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6" customFormat="1" ht="12.75" customHeight="1" x14ac:dyDescent="0.2">
      <c r="A52" s="16" t="s">
        <v>150</v>
      </c>
      <c r="B52" s="16" t="s">
        <v>151</v>
      </c>
      <c r="C52" s="16" t="s">
        <v>152</v>
      </c>
      <c r="D52" s="18">
        <v>1330000</v>
      </c>
      <c r="E52" s="18">
        <v>800000</v>
      </c>
      <c r="F52" s="7">
        <v>32</v>
      </c>
      <c r="G52" s="7">
        <v>11</v>
      </c>
      <c r="H52" s="7">
        <v>9</v>
      </c>
      <c r="I52" s="7">
        <v>21</v>
      </c>
      <c r="J52" s="7">
        <v>3</v>
      </c>
      <c r="K52" s="7">
        <v>5</v>
      </c>
      <c r="L52" s="7">
        <f t="shared" si="0"/>
        <v>81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14" customFormat="1" ht="12.75" customHeight="1" x14ac:dyDescent="0.2">
      <c r="A53" s="16" t="s">
        <v>153</v>
      </c>
      <c r="B53" s="16" t="s">
        <v>154</v>
      </c>
      <c r="C53" s="16" t="s">
        <v>155</v>
      </c>
      <c r="D53" s="18">
        <v>1298000</v>
      </c>
      <c r="E53" s="18">
        <v>1100000</v>
      </c>
      <c r="F53" s="7">
        <v>26</v>
      </c>
      <c r="G53" s="7">
        <v>9</v>
      </c>
      <c r="H53" s="7">
        <v>8</v>
      </c>
      <c r="I53" s="7">
        <v>19</v>
      </c>
      <c r="J53" s="7">
        <v>0</v>
      </c>
      <c r="K53" s="7">
        <v>5</v>
      </c>
      <c r="L53" s="7">
        <f t="shared" si="0"/>
        <v>67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5">
      <c r="D54" s="15">
        <f>SUM(D14:D53)</f>
        <v>66297919</v>
      </c>
      <c r="E54" s="15">
        <f>SUM(E14:E53)</f>
        <v>34283000</v>
      </c>
    </row>
    <row r="55" spans="1:78" x14ac:dyDescent="0.25">
      <c r="E55" s="8"/>
      <c r="L55" s="2" t="s">
        <v>156</v>
      </c>
    </row>
  </sheetData>
  <mergeCells count="19">
    <mergeCell ref="D6:E6"/>
    <mergeCell ref="D3:E3"/>
    <mergeCell ref="A4:C4"/>
    <mergeCell ref="D4:E4"/>
    <mergeCell ref="A5:C5"/>
    <mergeCell ref="D5:E5"/>
    <mergeCell ref="D9:E9"/>
    <mergeCell ref="A11:A13"/>
    <mergeCell ref="B11:B13"/>
    <mergeCell ref="C11:C13"/>
    <mergeCell ref="D11:D13"/>
    <mergeCell ref="E11:E13"/>
    <mergeCell ref="L11:L12"/>
    <mergeCell ref="F11:F12"/>
    <mergeCell ref="G11:G12"/>
    <mergeCell ref="H11:H12"/>
    <mergeCell ref="I11:I12"/>
    <mergeCell ref="J11:J12"/>
    <mergeCell ref="K11:K12"/>
  </mergeCells>
  <dataValidations count="5">
    <dataValidation type="decimal" operator="lessThanOrEqual" allowBlank="1" showInputMessage="1" showErrorMessage="1" error="max. 40" sqref="F14:F53" xr:uid="{81AE5726-5D78-4625-BBE0-CA6D7594D986}">
      <formula1>40</formula1>
    </dataValidation>
    <dataValidation type="decimal" operator="lessThanOrEqual" allowBlank="1" showInputMessage="1" showErrorMessage="1" error="max. 15" sqref="G14:G53" xr:uid="{1A79C585-763B-4B1F-97ED-06E52E783526}">
      <formula1>15</formula1>
    </dataValidation>
    <dataValidation type="decimal" operator="lessThanOrEqual" allowBlank="1" showInputMessage="1" showErrorMessage="1" error="max. 10" sqref="H14:H53" xr:uid="{324D45B4-5208-45A4-90F2-DE965E943E25}">
      <formula1>10</formula1>
    </dataValidation>
    <dataValidation type="decimal" operator="lessThanOrEqual" allowBlank="1" showInputMessage="1" showErrorMessage="1" error="max. 25" sqref="I14:I53" xr:uid="{53BE89B2-B745-4C62-AA78-26FACC188250}">
      <formula1>25</formula1>
    </dataValidation>
    <dataValidation type="decimal" operator="lessThanOrEqual" allowBlank="1" showInputMessage="1" showErrorMessage="1" error="max. 5" sqref="J14:K53" xr:uid="{2816D043-6CC8-4F94-B1E5-547E966125F6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3E4D3-86DA-49AB-9A4B-993A6AC443C0}">
  <dimension ref="A1:BZ5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0</v>
      </c>
    </row>
    <row r="2" spans="1:78" x14ac:dyDescent="0.25">
      <c r="A2" s="4" t="s">
        <v>1</v>
      </c>
      <c r="D2" s="4" t="s">
        <v>2</v>
      </c>
    </row>
    <row r="3" spans="1:78" x14ac:dyDescent="0.25">
      <c r="A3" s="4" t="s">
        <v>3</v>
      </c>
      <c r="D3" s="34" t="s">
        <v>4</v>
      </c>
      <c r="E3" s="34"/>
    </row>
    <row r="4" spans="1:7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7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78" x14ac:dyDescent="0.25">
      <c r="A6" s="4"/>
      <c r="D6" s="34" t="s">
        <v>9</v>
      </c>
      <c r="E6" s="34"/>
    </row>
    <row r="8" spans="1:78" x14ac:dyDescent="0.25">
      <c r="A8" s="4" t="s">
        <v>10</v>
      </c>
      <c r="D8" s="4" t="s">
        <v>11</v>
      </c>
    </row>
    <row r="9" spans="1:78" ht="38.450000000000003" customHeight="1" x14ac:dyDescent="0.25">
      <c r="D9" s="34" t="s">
        <v>12</v>
      </c>
      <c r="E9" s="34"/>
    </row>
    <row r="10" spans="1:78" x14ac:dyDescent="0.25">
      <c r="A10" s="4"/>
    </row>
    <row r="11" spans="1:7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</row>
    <row r="12" spans="1:7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</row>
    <row r="13" spans="1:7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</row>
    <row r="14" spans="1:78" s="6" customFormat="1" ht="12.75" customHeight="1" x14ac:dyDescent="0.2">
      <c r="A14" s="16" t="s">
        <v>40</v>
      </c>
      <c r="B14" s="17" t="s">
        <v>41</v>
      </c>
      <c r="C14" s="16" t="s">
        <v>42</v>
      </c>
      <c r="D14" s="18">
        <v>2217000</v>
      </c>
      <c r="E14" s="18">
        <v>800000</v>
      </c>
      <c r="F14" s="7">
        <v>25</v>
      </c>
      <c r="G14" s="7">
        <v>9</v>
      </c>
      <c r="H14" s="7">
        <v>9</v>
      </c>
      <c r="I14" s="7">
        <v>17</v>
      </c>
      <c r="J14" s="7">
        <v>0</v>
      </c>
      <c r="K14" s="7">
        <v>4</v>
      </c>
      <c r="L14" s="7">
        <f t="shared" ref="L14:L53" si="0">SUM(F14:K14)</f>
        <v>64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16" t="s">
        <v>45</v>
      </c>
      <c r="B15" s="16" t="s">
        <v>46</v>
      </c>
      <c r="C15" s="16" t="s">
        <v>47</v>
      </c>
      <c r="D15" s="18">
        <v>1295000</v>
      </c>
      <c r="E15" s="23">
        <v>645000</v>
      </c>
      <c r="F15" s="7">
        <v>29</v>
      </c>
      <c r="G15" s="7">
        <v>11</v>
      </c>
      <c r="H15" s="7">
        <v>8</v>
      </c>
      <c r="I15" s="7">
        <v>18</v>
      </c>
      <c r="J15" s="7">
        <v>1</v>
      </c>
      <c r="K15" s="7">
        <v>4</v>
      </c>
      <c r="L15" s="7">
        <f t="shared" si="0"/>
        <v>71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16" t="s">
        <v>48</v>
      </c>
      <c r="B16" s="16" t="s">
        <v>49</v>
      </c>
      <c r="C16" s="16" t="s">
        <v>50</v>
      </c>
      <c r="D16" s="18">
        <v>1502000</v>
      </c>
      <c r="E16" s="18">
        <v>850000</v>
      </c>
      <c r="F16" s="7">
        <v>27</v>
      </c>
      <c r="G16" s="7">
        <v>10</v>
      </c>
      <c r="H16" s="7">
        <v>7</v>
      </c>
      <c r="I16" s="7">
        <v>18</v>
      </c>
      <c r="J16" s="7">
        <v>3</v>
      </c>
      <c r="K16" s="7">
        <v>4</v>
      </c>
      <c r="L16" s="7">
        <f t="shared" si="0"/>
        <v>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16" t="s">
        <v>51</v>
      </c>
      <c r="B17" s="16" t="s">
        <v>52</v>
      </c>
      <c r="C17" s="16" t="s">
        <v>53</v>
      </c>
      <c r="D17" s="18">
        <v>2017000</v>
      </c>
      <c r="E17" s="18">
        <v>900000</v>
      </c>
      <c r="F17" s="7">
        <v>32</v>
      </c>
      <c r="G17" s="7">
        <v>12</v>
      </c>
      <c r="H17" s="7">
        <v>9</v>
      </c>
      <c r="I17" s="7">
        <v>19</v>
      </c>
      <c r="J17" s="7">
        <v>2</v>
      </c>
      <c r="K17" s="7">
        <v>5</v>
      </c>
      <c r="L17" s="7">
        <f t="shared" si="0"/>
        <v>79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16" t="s">
        <v>54</v>
      </c>
      <c r="B18" s="16" t="s">
        <v>55</v>
      </c>
      <c r="C18" s="16" t="s">
        <v>56</v>
      </c>
      <c r="D18" s="18">
        <v>1431000</v>
      </c>
      <c r="E18" s="18">
        <v>1097000</v>
      </c>
      <c r="F18" s="7">
        <v>24</v>
      </c>
      <c r="G18" s="7">
        <v>8</v>
      </c>
      <c r="H18" s="7">
        <v>7</v>
      </c>
      <c r="I18" s="7">
        <v>15</v>
      </c>
      <c r="J18" s="7">
        <v>0</v>
      </c>
      <c r="K18" s="7">
        <v>5</v>
      </c>
      <c r="L18" s="7">
        <f t="shared" si="0"/>
        <v>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x14ac:dyDescent="0.2">
      <c r="A19" s="16" t="s">
        <v>57</v>
      </c>
      <c r="B19" s="16" t="s">
        <v>58</v>
      </c>
      <c r="C19" s="16" t="s">
        <v>59</v>
      </c>
      <c r="D19" s="18">
        <v>2279850</v>
      </c>
      <c r="E19" s="18">
        <v>800000</v>
      </c>
      <c r="F19" s="7">
        <v>35</v>
      </c>
      <c r="G19" s="7">
        <v>12</v>
      </c>
      <c r="H19" s="7">
        <v>10</v>
      </c>
      <c r="I19" s="7">
        <v>20</v>
      </c>
      <c r="J19" s="7">
        <v>2</v>
      </c>
      <c r="K19" s="7">
        <v>5</v>
      </c>
      <c r="L19" s="7">
        <f t="shared" si="0"/>
        <v>84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34</v>
      </c>
      <c r="G20" s="7">
        <v>13</v>
      </c>
      <c r="H20" s="7">
        <v>8</v>
      </c>
      <c r="I20" s="7">
        <v>20</v>
      </c>
      <c r="J20" s="7">
        <v>3</v>
      </c>
      <c r="K20" s="7">
        <v>5</v>
      </c>
      <c r="L20" s="7">
        <f t="shared" si="0"/>
        <v>83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16" t="s">
        <v>63</v>
      </c>
      <c r="B21" s="16" t="s">
        <v>64</v>
      </c>
      <c r="C21" s="16" t="s">
        <v>65</v>
      </c>
      <c r="D21" s="18">
        <v>2022000</v>
      </c>
      <c r="E21" s="18">
        <v>1100000</v>
      </c>
      <c r="F21" s="7">
        <v>29</v>
      </c>
      <c r="G21" s="7">
        <v>12</v>
      </c>
      <c r="H21" s="7">
        <v>9</v>
      </c>
      <c r="I21" s="7">
        <v>17</v>
      </c>
      <c r="J21" s="7">
        <v>4</v>
      </c>
      <c r="K21" s="7">
        <v>5</v>
      </c>
      <c r="L21" s="7">
        <f t="shared" si="0"/>
        <v>76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3.5" customHeight="1" x14ac:dyDescent="0.2">
      <c r="A22" s="16" t="s">
        <v>66</v>
      </c>
      <c r="B22" s="24" t="s">
        <v>67</v>
      </c>
      <c r="C22" s="16" t="s">
        <v>68</v>
      </c>
      <c r="D22" s="18">
        <v>1366000</v>
      </c>
      <c r="E22" s="18">
        <v>800000</v>
      </c>
      <c r="F22" s="7">
        <v>25</v>
      </c>
      <c r="G22" s="7">
        <v>10</v>
      </c>
      <c r="H22" s="7">
        <v>8</v>
      </c>
      <c r="I22" s="7">
        <v>16</v>
      </c>
      <c r="J22" s="7">
        <v>5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16" t="s">
        <v>69</v>
      </c>
      <c r="B23" s="16" t="s">
        <v>70</v>
      </c>
      <c r="C23" s="16" t="s">
        <v>71</v>
      </c>
      <c r="D23" s="18">
        <v>3050000</v>
      </c>
      <c r="E23" s="18">
        <v>1000000</v>
      </c>
      <c r="F23" s="7">
        <v>31</v>
      </c>
      <c r="G23" s="7">
        <v>13</v>
      </c>
      <c r="H23" s="7">
        <v>8</v>
      </c>
      <c r="I23" s="7">
        <v>18</v>
      </c>
      <c r="J23" s="7">
        <v>2</v>
      </c>
      <c r="K23" s="7">
        <v>5</v>
      </c>
      <c r="L23" s="7">
        <f t="shared" si="0"/>
        <v>77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16" t="s">
        <v>72</v>
      </c>
      <c r="B24" s="16" t="s">
        <v>73</v>
      </c>
      <c r="C24" s="16" t="s">
        <v>74</v>
      </c>
      <c r="D24" s="18">
        <v>1277000</v>
      </c>
      <c r="E24" s="18">
        <v>950000</v>
      </c>
      <c r="F24" s="7">
        <v>27</v>
      </c>
      <c r="G24" s="7">
        <v>11</v>
      </c>
      <c r="H24" s="7">
        <v>8</v>
      </c>
      <c r="I24" s="7">
        <v>20</v>
      </c>
      <c r="J24" s="7">
        <v>2</v>
      </c>
      <c r="K24" s="7">
        <v>5</v>
      </c>
      <c r="L24" s="7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16" t="s">
        <v>75</v>
      </c>
      <c r="B25" s="16" t="s">
        <v>76</v>
      </c>
      <c r="C25" s="16" t="s">
        <v>77</v>
      </c>
      <c r="D25" s="18">
        <v>1168000</v>
      </c>
      <c r="E25" s="18">
        <v>950000</v>
      </c>
      <c r="F25" s="7">
        <v>31</v>
      </c>
      <c r="G25" s="7">
        <v>12</v>
      </c>
      <c r="H25" s="7">
        <v>8</v>
      </c>
      <c r="I25" s="7">
        <v>19</v>
      </c>
      <c r="J25" s="7">
        <v>4</v>
      </c>
      <c r="K25" s="7">
        <v>5</v>
      </c>
      <c r="L25" s="7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16" t="s">
        <v>78</v>
      </c>
      <c r="B26" s="16" t="s">
        <v>79</v>
      </c>
      <c r="C26" s="16" t="s">
        <v>80</v>
      </c>
      <c r="D26" s="18">
        <v>1729450</v>
      </c>
      <c r="E26" s="18">
        <v>800000</v>
      </c>
      <c r="F26" s="7">
        <v>31</v>
      </c>
      <c r="G26" s="7">
        <v>11</v>
      </c>
      <c r="H26" s="7">
        <v>8</v>
      </c>
      <c r="I26" s="7">
        <v>22</v>
      </c>
      <c r="J26" s="7">
        <v>4</v>
      </c>
      <c r="K26" s="7">
        <v>5</v>
      </c>
      <c r="L26" s="7">
        <f t="shared" si="0"/>
        <v>81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6" customFormat="1" x14ac:dyDescent="0.2">
      <c r="A27" s="16" t="s">
        <v>81</v>
      </c>
      <c r="B27" s="16" t="s">
        <v>82</v>
      </c>
      <c r="C27" s="16" t="s">
        <v>83</v>
      </c>
      <c r="D27" s="18">
        <v>1042000</v>
      </c>
      <c r="E27" s="18">
        <v>850000</v>
      </c>
      <c r="F27" s="7">
        <v>24</v>
      </c>
      <c r="G27" s="7">
        <v>9</v>
      </c>
      <c r="H27" s="7">
        <v>8</v>
      </c>
      <c r="I27" s="7">
        <v>19</v>
      </c>
      <c r="J27" s="7">
        <v>2</v>
      </c>
      <c r="K27" s="7">
        <v>5</v>
      </c>
      <c r="L27" s="7">
        <f t="shared" si="0"/>
        <v>67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6" customFormat="1" ht="12.75" customHeight="1" x14ac:dyDescent="0.2">
      <c r="A28" s="16" t="s">
        <v>84</v>
      </c>
      <c r="B28" s="16" t="s">
        <v>85</v>
      </c>
      <c r="C28" s="16" t="s">
        <v>86</v>
      </c>
      <c r="D28" s="18">
        <v>1995000</v>
      </c>
      <c r="E28" s="18">
        <v>850000</v>
      </c>
      <c r="F28" s="7">
        <v>35</v>
      </c>
      <c r="G28" s="7">
        <v>13</v>
      </c>
      <c r="H28" s="7">
        <v>9</v>
      </c>
      <c r="I28" s="7">
        <v>22</v>
      </c>
      <c r="J28" s="7">
        <v>3</v>
      </c>
      <c r="K28" s="7">
        <v>5</v>
      </c>
      <c r="L28" s="7">
        <f t="shared" si="0"/>
        <v>87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6" customFormat="1" ht="12.75" customHeight="1" x14ac:dyDescent="0.2">
      <c r="A29" s="16" t="s">
        <v>87</v>
      </c>
      <c r="B29" s="16" t="s">
        <v>88</v>
      </c>
      <c r="C29" s="16" t="s">
        <v>89</v>
      </c>
      <c r="D29" s="18">
        <v>750000</v>
      </c>
      <c r="E29" s="18">
        <v>480000</v>
      </c>
      <c r="F29" s="7">
        <v>23</v>
      </c>
      <c r="G29" s="7">
        <v>9</v>
      </c>
      <c r="H29" s="7">
        <v>8</v>
      </c>
      <c r="I29" s="7">
        <v>17</v>
      </c>
      <c r="J29" s="7">
        <v>2</v>
      </c>
      <c r="K29" s="7">
        <v>1</v>
      </c>
      <c r="L29" s="7">
        <f t="shared" si="0"/>
        <v>60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6" customFormat="1" ht="12.75" customHeight="1" x14ac:dyDescent="0.2">
      <c r="A30" s="16" t="s">
        <v>90</v>
      </c>
      <c r="B30" s="16" t="s">
        <v>91</v>
      </c>
      <c r="C30" s="16" t="s">
        <v>92</v>
      </c>
      <c r="D30" s="18">
        <v>1453277</v>
      </c>
      <c r="E30" s="18">
        <v>830000</v>
      </c>
      <c r="F30" s="7">
        <v>27</v>
      </c>
      <c r="G30" s="7">
        <v>11</v>
      </c>
      <c r="H30" s="7">
        <v>9</v>
      </c>
      <c r="I30" s="7">
        <v>21</v>
      </c>
      <c r="J30" s="7">
        <v>5</v>
      </c>
      <c r="K30" s="7">
        <v>5</v>
      </c>
      <c r="L30" s="7">
        <f t="shared" si="0"/>
        <v>78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6" customFormat="1" ht="12.75" customHeight="1" x14ac:dyDescent="0.2">
      <c r="A31" s="16" t="s">
        <v>93</v>
      </c>
      <c r="B31" s="16" t="s">
        <v>94</v>
      </c>
      <c r="C31" s="16" t="s">
        <v>95</v>
      </c>
      <c r="D31" s="18">
        <v>2923500</v>
      </c>
      <c r="E31" s="18">
        <v>900000</v>
      </c>
      <c r="F31" s="7">
        <v>34</v>
      </c>
      <c r="G31" s="7">
        <v>12</v>
      </c>
      <c r="H31" s="7">
        <v>9</v>
      </c>
      <c r="I31" s="7">
        <v>22</v>
      </c>
      <c r="J31" s="7">
        <v>3</v>
      </c>
      <c r="K31" s="7">
        <v>5</v>
      </c>
      <c r="L31" s="7">
        <f t="shared" si="0"/>
        <v>85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6" customFormat="1" x14ac:dyDescent="0.2">
      <c r="A32" s="16" t="s">
        <v>96</v>
      </c>
      <c r="B32" s="16" t="s">
        <v>91</v>
      </c>
      <c r="C32" s="16" t="s">
        <v>97</v>
      </c>
      <c r="D32" s="18">
        <v>2327577</v>
      </c>
      <c r="E32" s="18">
        <v>1130000</v>
      </c>
      <c r="F32" s="7">
        <v>28</v>
      </c>
      <c r="G32" s="7">
        <v>11</v>
      </c>
      <c r="H32" s="7">
        <v>9</v>
      </c>
      <c r="I32" s="7">
        <v>19</v>
      </c>
      <c r="J32" s="7">
        <v>5</v>
      </c>
      <c r="K32" s="7">
        <v>5</v>
      </c>
      <c r="L32" s="7">
        <f t="shared" si="0"/>
        <v>77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6" customFormat="1" ht="12.75" customHeight="1" x14ac:dyDescent="0.2">
      <c r="A33" s="16" t="s">
        <v>98</v>
      </c>
      <c r="B33" s="16" t="s">
        <v>99</v>
      </c>
      <c r="C33" s="16" t="s">
        <v>100</v>
      </c>
      <c r="D33" s="18">
        <v>1970000</v>
      </c>
      <c r="E33" s="18">
        <v>900000</v>
      </c>
      <c r="F33" s="7">
        <v>33</v>
      </c>
      <c r="G33" s="7">
        <v>13</v>
      </c>
      <c r="H33" s="7">
        <v>8</v>
      </c>
      <c r="I33" s="7">
        <v>20</v>
      </c>
      <c r="J33" s="7">
        <v>2</v>
      </c>
      <c r="K33" s="7">
        <v>5</v>
      </c>
      <c r="L33" s="7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6" customFormat="1" ht="12.75" customHeight="1" x14ac:dyDescent="0.2">
      <c r="A34" s="16" t="s">
        <v>101</v>
      </c>
      <c r="B34" s="16" t="s">
        <v>99</v>
      </c>
      <c r="C34" s="16" t="s">
        <v>102</v>
      </c>
      <c r="D34" s="18">
        <v>1249000</v>
      </c>
      <c r="E34" s="18">
        <v>870000</v>
      </c>
      <c r="F34" s="7">
        <v>37</v>
      </c>
      <c r="G34" s="7">
        <v>13</v>
      </c>
      <c r="H34" s="7">
        <v>8</v>
      </c>
      <c r="I34" s="7">
        <v>21</v>
      </c>
      <c r="J34" s="7">
        <v>2</v>
      </c>
      <c r="K34" s="7">
        <v>5</v>
      </c>
      <c r="L34" s="7">
        <f t="shared" si="0"/>
        <v>86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6" customFormat="1" ht="12.75" customHeight="1" x14ac:dyDescent="0.2">
      <c r="A35" s="16" t="s">
        <v>103</v>
      </c>
      <c r="B35" s="16" t="s">
        <v>104</v>
      </c>
      <c r="C35" s="16" t="s">
        <v>105</v>
      </c>
      <c r="D35" s="18">
        <v>2155000</v>
      </c>
      <c r="E35" s="18">
        <v>700000</v>
      </c>
      <c r="F35" s="7">
        <v>25</v>
      </c>
      <c r="G35" s="7">
        <v>11</v>
      </c>
      <c r="H35" s="7">
        <v>8</v>
      </c>
      <c r="I35" s="7">
        <v>17</v>
      </c>
      <c r="J35" s="7">
        <v>3</v>
      </c>
      <c r="K35" s="7">
        <v>5</v>
      </c>
      <c r="L35" s="7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6" customFormat="1" ht="12.75" customHeight="1" x14ac:dyDescent="0.2">
      <c r="A36" s="16" t="s">
        <v>106</v>
      </c>
      <c r="B36" s="16" t="s">
        <v>79</v>
      </c>
      <c r="C36" s="16" t="s">
        <v>107</v>
      </c>
      <c r="D36" s="18">
        <v>1703740</v>
      </c>
      <c r="E36" s="18">
        <v>700000</v>
      </c>
      <c r="F36" s="7">
        <v>24</v>
      </c>
      <c r="G36" s="7">
        <v>10</v>
      </c>
      <c r="H36" s="7">
        <v>7</v>
      </c>
      <c r="I36" s="7">
        <v>16</v>
      </c>
      <c r="J36" s="7">
        <v>4</v>
      </c>
      <c r="K36" s="7">
        <v>5</v>
      </c>
      <c r="L36" s="7">
        <f t="shared" si="0"/>
        <v>66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6" customFormat="1" ht="12.75" customHeight="1" x14ac:dyDescent="0.2">
      <c r="A37" s="16" t="s">
        <v>108</v>
      </c>
      <c r="B37" s="16" t="s">
        <v>109</v>
      </c>
      <c r="C37" s="16" t="s">
        <v>110</v>
      </c>
      <c r="D37" s="18">
        <v>1340000</v>
      </c>
      <c r="E37" s="18">
        <v>750000</v>
      </c>
      <c r="F37" s="7">
        <v>24</v>
      </c>
      <c r="G37" s="7">
        <v>11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68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6" customFormat="1" ht="12.75" customHeight="1" x14ac:dyDescent="0.2">
      <c r="A38" s="16" t="s">
        <v>111</v>
      </c>
      <c r="B38" s="26" t="s">
        <v>112</v>
      </c>
      <c r="C38" s="16" t="s">
        <v>113</v>
      </c>
      <c r="D38" s="18">
        <v>1775275</v>
      </c>
      <c r="E38" s="18">
        <v>760000</v>
      </c>
      <c r="F38" s="7">
        <v>21</v>
      </c>
      <c r="G38" s="7">
        <v>10</v>
      </c>
      <c r="H38" s="7">
        <v>7</v>
      </c>
      <c r="I38" s="7">
        <v>18</v>
      </c>
      <c r="J38" s="7">
        <v>0</v>
      </c>
      <c r="K38" s="7">
        <v>5</v>
      </c>
      <c r="L38" s="7">
        <f t="shared" si="0"/>
        <v>61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6" customFormat="1" ht="12.75" customHeight="1" x14ac:dyDescent="0.2">
      <c r="A39" s="16" t="s">
        <v>114</v>
      </c>
      <c r="B39" s="16" t="s">
        <v>115</v>
      </c>
      <c r="C39" s="16" t="s">
        <v>116</v>
      </c>
      <c r="D39" s="18">
        <v>875000</v>
      </c>
      <c r="E39" s="18">
        <v>650000</v>
      </c>
      <c r="F39" s="7">
        <v>22</v>
      </c>
      <c r="G39" s="7">
        <v>10</v>
      </c>
      <c r="H39" s="7">
        <v>7</v>
      </c>
      <c r="I39" s="7">
        <v>17</v>
      </c>
      <c r="J39" s="7">
        <v>2</v>
      </c>
      <c r="K39" s="7">
        <v>5</v>
      </c>
      <c r="L39" s="7">
        <f t="shared" si="0"/>
        <v>63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6" customFormat="1" x14ac:dyDescent="0.2">
      <c r="A40" s="16" t="s">
        <v>117</v>
      </c>
      <c r="B40" s="16" t="s">
        <v>118</v>
      </c>
      <c r="C40" s="16" t="s">
        <v>119</v>
      </c>
      <c r="D40" s="18">
        <v>916500</v>
      </c>
      <c r="E40" s="18">
        <v>500000</v>
      </c>
      <c r="F40" s="7">
        <v>23</v>
      </c>
      <c r="G40" s="7">
        <v>10</v>
      </c>
      <c r="H40" s="7">
        <v>7</v>
      </c>
      <c r="I40" s="7">
        <v>18</v>
      </c>
      <c r="J40" s="7">
        <v>4</v>
      </c>
      <c r="K40" s="7">
        <v>5</v>
      </c>
      <c r="L40" s="7">
        <f t="shared" si="0"/>
        <v>67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6" customFormat="1" ht="12.75" customHeight="1" x14ac:dyDescent="0.2">
      <c r="A41" s="16" t="s">
        <v>120</v>
      </c>
      <c r="B41" s="16" t="s">
        <v>121</v>
      </c>
      <c r="C41" s="16" t="s">
        <v>122</v>
      </c>
      <c r="D41" s="18">
        <v>2220000</v>
      </c>
      <c r="E41" s="18">
        <v>1100000</v>
      </c>
      <c r="F41" s="7">
        <v>26</v>
      </c>
      <c r="G41" s="7">
        <v>13</v>
      </c>
      <c r="H41" s="7">
        <v>10</v>
      </c>
      <c r="I41" s="7">
        <v>22</v>
      </c>
      <c r="J41" s="7">
        <v>1</v>
      </c>
      <c r="K41" s="7">
        <v>4</v>
      </c>
      <c r="L41" s="7">
        <f t="shared" si="0"/>
        <v>76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6" customFormat="1" ht="12.75" customHeight="1" x14ac:dyDescent="0.2">
      <c r="A42" s="16" t="s">
        <v>123</v>
      </c>
      <c r="B42" s="16" t="s">
        <v>124</v>
      </c>
      <c r="C42" s="16" t="s">
        <v>125</v>
      </c>
      <c r="D42" s="18">
        <v>1190000</v>
      </c>
      <c r="E42" s="18">
        <v>900000</v>
      </c>
      <c r="F42" s="7">
        <v>38</v>
      </c>
      <c r="G42" s="7">
        <v>13</v>
      </c>
      <c r="H42" s="7">
        <v>8</v>
      </c>
      <c r="I42" s="7">
        <v>22</v>
      </c>
      <c r="J42" s="7">
        <v>2</v>
      </c>
      <c r="K42" s="7">
        <v>5</v>
      </c>
      <c r="L42" s="7">
        <f t="shared" si="0"/>
        <v>88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6" customFormat="1" ht="12.75" customHeight="1" x14ac:dyDescent="0.2">
      <c r="A43" s="16" t="s">
        <v>126</v>
      </c>
      <c r="B43" s="16" t="s">
        <v>127</v>
      </c>
      <c r="C43" s="16" t="s">
        <v>128</v>
      </c>
      <c r="D43" s="18">
        <v>2027000</v>
      </c>
      <c r="E43" s="18">
        <v>1000000</v>
      </c>
      <c r="F43" s="7">
        <v>27</v>
      </c>
      <c r="G43" s="7">
        <v>10</v>
      </c>
      <c r="H43" s="7">
        <v>7</v>
      </c>
      <c r="I43" s="7">
        <v>19</v>
      </c>
      <c r="J43" s="7">
        <v>1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6" customFormat="1" ht="12.75" customHeight="1" x14ac:dyDescent="0.2">
      <c r="A44" s="16" t="s">
        <v>129</v>
      </c>
      <c r="B44" s="16" t="s">
        <v>130</v>
      </c>
      <c r="C44" s="16" t="s">
        <v>131</v>
      </c>
      <c r="D44" s="18">
        <v>1385000</v>
      </c>
      <c r="E44" s="18">
        <v>800000</v>
      </c>
      <c r="F44" s="7">
        <v>36</v>
      </c>
      <c r="G44" s="7">
        <v>13</v>
      </c>
      <c r="H44" s="7">
        <v>8</v>
      </c>
      <c r="I44" s="7">
        <v>23</v>
      </c>
      <c r="J44" s="7">
        <v>1</v>
      </c>
      <c r="K44" s="7">
        <v>5</v>
      </c>
      <c r="L44" s="7">
        <f t="shared" si="0"/>
        <v>86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6" customFormat="1" ht="12.75" customHeight="1" x14ac:dyDescent="0.2">
      <c r="A45" s="16" t="s">
        <v>132</v>
      </c>
      <c r="B45" s="16" t="s">
        <v>130</v>
      </c>
      <c r="C45" s="16" t="s">
        <v>133</v>
      </c>
      <c r="D45" s="18">
        <v>2518000</v>
      </c>
      <c r="E45" s="18">
        <v>1100000</v>
      </c>
      <c r="F45" s="7">
        <v>33</v>
      </c>
      <c r="G45" s="7">
        <v>12</v>
      </c>
      <c r="H45" s="7">
        <v>8</v>
      </c>
      <c r="I45" s="7">
        <v>21</v>
      </c>
      <c r="J45" s="7">
        <v>1</v>
      </c>
      <c r="K45" s="7">
        <v>5</v>
      </c>
      <c r="L45" s="7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6" customFormat="1" ht="12.75" customHeight="1" x14ac:dyDescent="0.2">
      <c r="A46" s="16" t="s">
        <v>134</v>
      </c>
      <c r="B46" s="16" t="s">
        <v>118</v>
      </c>
      <c r="C46" s="16" t="s">
        <v>135</v>
      </c>
      <c r="D46" s="18">
        <v>1169500</v>
      </c>
      <c r="E46" s="18">
        <v>960000</v>
      </c>
      <c r="F46" s="7">
        <v>19</v>
      </c>
      <c r="G46" s="7">
        <v>8</v>
      </c>
      <c r="H46" s="7">
        <v>7</v>
      </c>
      <c r="I46" s="7">
        <v>18</v>
      </c>
      <c r="J46" s="7">
        <v>3</v>
      </c>
      <c r="K46" s="7">
        <v>5</v>
      </c>
      <c r="L46" s="7">
        <f t="shared" si="0"/>
        <v>60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6" customFormat="1" ht="12.75" customHeight="1" x14ac:dyDescent="0.2">
      <c r="A47" s="16" t="s">
        <v>136</v>
      </c>
      <c r="B47" s="16" t="s">
        <v>168</v>
      </c>
      <c r="C47" s="16" t="s">
        <v>137</v>
      </c>
      <c r="D47" s="18">
        <v>1400000</v>
      </c>
      <c r="E47" s="18">
        <v>1000000</v>
      </c>
      <c r="F47" s="7">
        <v>38</v>
      </c>
      <c r="G47" s="7">
        <v>14</v>
      </c>
      <c r="H47" s="7">
        <v>8</v>
      </c>
      <c r="I47" s="7">
        <v>20</v>
      </c>
      <c r="J47" s="7">
        <v>2</v>
      </c>
      <c r="K47" s="7">
        <v>5</v>
      </c>
      <c r="L47" s="7">
        <f t="shared" si="0"/>
        <v>87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6" customFormat="1" ht="12.75" customHeight="1" x14ac:dyDescent="0.2">
      <c r="A48" s="16" t="s">
        <v>138</v>
      </c>
      <c r="B48" s="16" t="s">
        <v>139</v>
      </c>
      <c r="C48" s="16" t="s">
        <v>140</v>
      </c>
      <c r="D48" s="18">
        <v>1443750</v>
      </c>
      <c r="E48" s="18">
        <v>780000</v>
      </c>
      <c r="F48" s="7">
        <v>22</v>
      </c>
      <c r="G48" s="7">
        <v>8</v>
      </c>
      <c r="H48" s="7">
        <v>7</v>
      </c>
      <c r="I48" s="7">
        <v>17</v>
      </c>
      <c r="J48" s="7">
        <v>4</v>
      </c>
      <c r="K48" s="7">
        <v>5</v>
      </c>
      <c r="L48" s="7">
        <f t="shared" si="0"/>
        <v>63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6" customFormat="1" ht="12.75" customHeight="1" x14ac:dyDescent="0.2">
      <c r="A49" s="16" t="s">
        <v>141</v>
      </c>
      <c r="B49" s="16" t="s">
        <v>142</v>
      </c>
      <c r="C49" s="16" t="s">
        <v>143</v>
      </c>
      <c r="D49" s="18">
        <v>1600000</v>
      </c>
      <c r="E49" s="18">
        <v>900000</v>
      </c>
      <c r="F49" s="7">
        <v>23</v>
      </c>
      <c r="G49" s="7">
        <v>10</v>
      </c>
      <c r="H49" s="7">
        <v>7</v>
      </c>
      <c r="I49" s="7">
        <v>18</v>
      </c>
      <c r="J49" s="7">
        <v>2</v>
      </c>
      <c r="K49" s="7">
        <v>4</v>
      </c>
      <c r="L49" s="7">
        <f t="shared" si="0"/>
        <v>64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6" customFormat="1" ht="12.75" customHeight="1" x14ac:dyDescent="0.2">
      <c r="A50" s="16" t="s">
        <v>144</v>
      </c>
      <c r="B50" s="16" t="s">
        <v>145</v>
      </c>
      <c r="C50" s="16" t="s">
        <v>146</v>
      </c>
      <c r="D50" s="18">
        <v>1210000</v>
      </c>
      <c r="E50" s="18">
        <v>900000</v>
      </c>
      <c r="F50" s="7">
        <v>20</v>
      </c>
      <c r="G50" s="7">
        <v>10</v>
      </c>
      <c r="H50" s="7">
        <v>7</v>
      </c>
      <c r="I50" s="7">
        <v>19</v>
      </c>
      <c r="J50" s="7">
        <v>1</v>
      </c>
      <c r="K50" s="7">
        <v>5</v>
      </c>
      <c r="L50" s="7">
        <f t="shared" si="0"/>
        <v>62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6" customFormat="1" ht="12.75" customHeight="1" x14ac:dyDescent="0.2">
      <c r="A51" s="16" t="s">
        <v>147</v>
      </c>
      <c r="B51" s="16" t="s">
        <v>148</v>
      </c>
      <c r="C51" s="16" t="s">
        <v>149</v>
      </c>
      <c r="D51" s="18">
        <v>2341500</v>
      </c>
      <c r="E51" s="18">
        <v>580000</v>
      </c>
      <c r="F51" s="7">
        <v>33</v>
      </c>
      <c r="G51" s="7">
        <v>11</v>
      </c>
      <c r="H51" s="7">
        <v>8</v>
      </c>
      <c r="I51" s="7">
        <v>22</v>
      </c>
      <c r="J51" s="7">
        <v>1</v>
      </c>
      <c r="K51" s="7">
        <v>5</v>
      </c>
      <c r="L51" s="7">
        <f t="shared" si="0"/>
        <v>80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6" customFormat="1" ht="12.75" customHeight="1" x14ac:dyDescent="0.2">
      <c r="A52" s="16" t="s">
        <v>150</v>
      </c>
      <c r="B52" s="16" t="s">
        <v>151</v>
      </c>
      <c r="C52" s="16" t="s">
        <v>152</v>
      </c>
      <c r="D52" s="18">
        <v>1330000</v>
      </c>
      <c r="E52" s="18">
        <v>800000</v>
      </c>
      <c r="F52" s="7">
        <v>32</v>
      </c>
      <c r="G52" s="7">
        <v>11</v>
      </c>
      <c r="H52" s="7">
        <v>9</v>
      </c>
      <c r="I52" s="7">
        <v>21</v>
      </c>
      <c r="J52" s="7">
        <v>3</v>
      </c>
      <c r="K52" s="7">
        <v>5</v>
      </c>
      <c r="L52" s="7">
        <f t="shared" si="0"/>
        <v>81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14" customFormat="1" ht="12.75" customHeight="1" x14ac:dyDescent="0.2">
      <c r="A53" s="16" t="s">
        <v>153</v>
      </c>
      <c r="B53" s="16" t="s">
        <v>154</v>
      </c>
      <c r="C53" s="16" t="s">
        <v>155</v>
      </c>
      <c r="D53" s="18">
        <v>1298000</v>
      </c>
      <c r="E53" s="18">
        <v>1100000</v>
      </c>
      <c r="F53" s="7">
        <v>28</v>
      </c>
      <c r="G53" s="7">
        <v>10</v>
      </c>
      <c r="H53" s="7">
        <v>8</v>
      </c>
      <c r="I53" s="7">
        <v>19</v>
      </c>
      <c r="J53" s="7">
        <v>0</v>
      </c>
      <c r="K53" s="7">
        <v>5</v>
      </c>
      <c r="L53" s="7">
        <f t="shared" si="0"/>
        <v>70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5">
      <c r="D54" s="15">
        <f>SUM(D14:D53)</f>
        <v>66297919</v>
      </c>
      <c r="E54" s="15">
        <f>SUM(E14:E53)</f>
        <v>34283000</v>
      </c>
    </row>
    <row r="55" spans="1:78" x14ac:dyDescent="0.25">
      <c r="E55" s="8"/>
      <c r="L55" s="2" t="s">
        <v>156</v>
      </c>
    </row>
  </sheetData>
  <mergeCells count="19">
    <mergeCell ref="D6:E6"/>
    <mergeCell ref="D3:E3"/>
    <mergeCell ref="A4:C4"/>
    <mergeCell ref="D4:E4"/>
    <mergeCell ref="A5:C5"/>
    <mergeCell ref="D5:E5"/>
    <mergeCell ref="D9:E9"/>
    <mergeCell ref="A11:A13"/>
    <mergeCell ref="B11:B13"/>
    <mergeCell ref="C11:C13"/>
    <mergeCell ref="D11:D13"/>
    <mergeCell ref="E11:E13"/>
    <mergeCell ref="L11:L12"/>
    <mergeCell ref="F11:F12"/>
    <mergeCell ref="G11:G12"/>
    <mergeCell ref="H11:H12"/>
    <mergeCell ref="I11:I12"/>
    <mergeCell ref="J11:J12"/>
    <mergeCell ref="K11:K12"/>
  </mergeCells>
  <dataValidations count="5">
    <dataValidation type="decimal" operator="lessThanOrEqual" allowBlank="1" showInputMessage="1" showErrorMessage="1" error="max. 40" sqref="F14:F53" xr:uid="{33080B95-F79A-4152-963F-B264D6641752}">
      <formula1>40</formula1>
    </dataValidation>
    <dataValidation type="decimal" operator="lessThanOrEqual" allowBlank="1" showInputMessage="1" showErrorMessage="1" error="max. 15" sqref="G14:G53" xr:uid="{9963C165-3C41-4528-A0F8-F5A9AC508C38}">
      <formula1>15</formula1>
    </dataValidation>
    <dataValidation type="decimal" operator="lessThanOrEqual" allowBlank="1" showInputMessage="1" showErrorMessage="1" error="max. 10" sqref="H14:H53" xr:uid="{D03C0C77-674B-44B1-888D-53A451CC8EBC}">
      <formula1>10</formula1>
    </dataValidation>
    <dataValidation type="decimal" operator="lessThanOrEqual" allowBlank="1" showInputMessage="1" showErrorMessage="1" error="max. 25" sqref="I14:I53" xr:uid="{055FD273-447C-4FE4-BD7C-DA245D404B9B}">
      <formula1>25</formula1>
    </dataValidation>
    <dataValidation type="decimal" operator="lessThanOrEqual" allowBlank="1" showInputMessage="1" showErrorMessage="1" error="max. 5" sqref="J14:K53" xr:uid="{987617B3-4E26-4484-B419-BF506EEE9810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667C4-12D3-4A04-BC36-1528C006C802}">
  <dimension ref="A1:BZ5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0</v>
      </c>
    </row>
    <row r="2" spans="1:78" x14ac:dyDescent="0.25">
      <c r="A2" s="4" t="s">
        <v>1</v>
      </c>
      <c r="D2" s="4" t="s">
        <v>2</v>
      </c>
    </row>
    <row r="3" spans="1:78" x14ac:dyDescent="0.25">
      <c r="A3" s="4" t="s">
        <v>3</v>
      </c>
      <c r="D3" s="34" t="s">
        <v>4</v>
      </c>
      <c r="E3" s="34"/>
    </row>
    <row r="4" spans="1:7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7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78" x14ac:dyDescent="0.25">
      <c r="A6" s="4"/>
      <c r="D6" s="34" t="s">
        <v>9</v>
      </c>
      <c r="E6" s="34"/>
    </row>
    <row r="8" spans="1:78" x14ac:dyDescent="0.25">
      <c r="A8" s="4" t="s">
        <v>10</v>
      </c>
      <c r="D8" s="4" t="s">
        <v>11</v>
      </c>
    </row>
    <row r="9" spans="1:78" ht="38.450000000000003" customHeight="1" x14ac:dyDescent="0.25">
      <c r="D9" s="34" t="s">
        <v>12</v>
      </c>
      <c r="E9" s="34"/>
    </row>
    <row r="10" spans="1:78" x14ac:dyDescent="0.25">
      <c r="A10" s="4"/>
    </row>
    <row r="11" spans="1:7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</row>
    <row r="12" spans="1:7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</row>
    <row r="13" spans="1:7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</row>
    <row r="14" spans="1:78" s="6" customFormat="1" ht="12.75" customHeight="1" x14ac:dyDescent="0.2">
      <c r="A14" s="16" t="s">
        <v>40</v>
      </c>
      <c r="B14" s="17" t="s">
        <v>41</v>
      </c>
      <c r="C14" s="16" t="s">
        <v>42</v>
      </c>
      <c r="D14" s="18">
        <v>2217000</v>
      </c>
      <c r="E14" s="18">
        <v>800000</v>
      </c>
      <c r="F14" s="7">
        <v>22</v>
      </c>
      <c r="G14" s="7">
        <v>10</v>
      </c>
      <c r="H14" s="7">
        <v>9</v>
      </c>
      <c r="I14" s="7">
        <v>17</v>
      </c>
      <c r="J14" s="7">
        <v>0</v>
      </c>
      <c r="K14" s="7">
        <v>4</v>
      </c>
      <c r="L14" s="7">
        <f t="shared" ref="L14:L53" si="0">SUM(F14:K14)</f>
        <v>62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16" t="s">
        <v>45</v>
      </c>
      <c r="B15" s="16" t="s">
        <v>46</v>
      </c>
      <c r="C15" s="16" t="s">
        <v>47</v>
      </c>
      <c r="D15" s="18">
        <v>1295000</v>
      </c>
      <c r="E15" s="23">
        <v>645000</v>
      </c>
      <c r="F15" s="7">
        <v>29</v>
      </c>
      <c r="G15" s="7">
        <v>11</v>
      </c>
      <c r="H15" s="7">
        <v>8</v>
      </c>
      <c r="I15" s="7">
        <v>18</v>
      </c>
      <c r="J15" s="7">
        <v>1</v>
      </c>
      <c r="K15" s="7">
        <v>4</v>
      </c>
      <c r="L15" s="7">
        <f t="shared" si="0"/>
        <v>71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16" t="s">
        <v>48</v>
      </c>
      <c r="B16" s="16" t="s">
        <v>49</v>
      </c>
      <c r="C16" s="16" t="s">
        <v>50</v>
      </c>
      <c r="D16" s="18">
        <v>1502000</v>
      </c>
      <c r="E16" s="18">
        <v>850000</v>
      </c>
      <c r="F16" s="7">
        <v>27</v>
      </c>
      <c r="G16" s="7">
        <v>10</v>
      </c>
      <c r="H16" s="7">
        <v>7</v>
      </c>
      <c r="I16" s="7">
        <v>18</v>
      </c>
      <c r="J16" s="7">
        <v>3</v>
      </c>
      <c r="K16" s="7">
        <v>4</v>
      </c>
      <c r="L16" s="7">
        <f t="shared" si="0"/>
        <v>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16" t="s">
        <v>51</v>
      </c>
      <c r="B17" s="16" t="s">
        <v>52</v>
      </c>
      <c r="C17" s="16" t="s">
        <v>53</v>
      </c>
      <c r="D17" s="18">
        <v>2017000</v>
      </c>
      <c r="E17" s="18">
        <v>900000</v>
      </c>
      <c r="F17" s="7">
        <v>31</v>
      </c>
      <c r="G17" s="7">
        <v>11</v>
      </c>
      <c r="H17" s="7">
        <v>9</v>
      </c>
      <c r="I17" s="7">
        <v>19</v>
      </c>
      <c r="J17" s="7">
        <v>2</v>
      </c>
      <c r="K17" s="7">
        <v>5</v>
      </c>
      <c r="L17" s="7">
        <f t="shared" si="0"/>
        <v>77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16" t="s">
        <v>54</v>
      </c>
      <c r="B18" s="16" t="s">
        <v>55</v>
      </c>
      <c r="C18" s="16" t="s">
        <v>56</v>
      </c>
      <c r="D18" s="18">
        <v>1431000</v>
      </c>
      <c r="E18" s="18">
        <v>1097000</v>
      </c>
      <c r="F18" s="7">
        <v>25</v>
      </c>
      <c r="G18" s="7">
        <v>7</v>
      </c>
      <c r="H18" s="7">
        <v>7</v>
      </c>
      <c r="I18" s="7">
        <v>15</v>
      </c>
      <c r="J18" s="7">
        <v>0</v>
      </c>
      <c r="K18" s="7">
        <v>5</v>
      </c>
      <c r="L18" s="7">
        <f t="shared" si="0"/>
        <v>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x14ac:dyDescent="0.2">
      <c r="A19" s="16" t="s">
        <v>57</v>
      </c>
      <c r="B19" s="16" t="s">
        <v>58</v>
      </c>
      <c r="C19" s="16" t="s">
        <v>59</v>
      </c>
      <c r="D19" s="18">
        <v>2279850</v>
      </c>
      <c r="E19" s="18">
        <v>800000</v>
      </c>
      <c r="F19" s="7">
        <v>34</v>
      </c>
      <c r="G19" s="7">
        <v>12</v>
      </c>
      <c r="H19" s="7">
        <v>10</v>
      </c>
      <c r="I19" s="7">
        <v>20</v>
      </c>
      <c r="J19" s="7">
        <v>2</v>
      </c>
      <c r="K19" s="7">
        <v>5</v>
      </c>
      <c r="L19" s="7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32</v>
      </c>
      <c r="G20" s="7">
        <v>13</v>
      </c>
      <c r="H20" s="7">
        <v>8</v>
      </c>
      <c r="I20" s="7">
        <v>20</v>
      </c>
      <c r="J20" s="7">
        <v>3</v>
      </c>
      <c r="K20" s="7">
        <v>5</v>
      </c>
      <c r="L20" s="7">
        <f t="shared" si="0"/>
        <v>81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16" t="s">
        <v>63</v>
      </c>
      <c r="B21" s="16" t="s">
        <v>64</v>
      </c>
      <c r="C21" s="16" t="s">
        <v>65</v>
      </c>
      <c r="D21" s="18">
        <v>2022000</v>
      </c>
      <c r="E21" s="18">
        <v>1100000</v>
      </c>
      <c r="F21" s="7">
        <v>30</v>
      </c>
      <c r="G21" s="7">
        <v>12</v>
      </c>
      <c r="H21" s="7">
        <v>9</v>
      </c>
      <c r="I21" s="7">
        <v>17</v>
      </c>
      <c r="J21" s="7">
        <v>4</v>
      </c>
      <c r="K21" s="7">
        <v>5</v>
      </c>
      <c r="L21" s="7">
        <f t="shared" si="0"/>
        <v>77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3.5" customHeight="1" x14ac:dyDescent="0.2">
      <c r="A22" s="16" t="s">
        <v>66</v>
      </c>
      <c r="B22" s="24" t="s">
        <v>67</v>
      </c>
      <c r="C22" s="16" t="s">
        <v>68</v>
      </c>
      <c r="D22" s="18">
        <v>1366000</v>
      </c>
      <c r="E22" s="18">
        <v>800000</v>
      </c>
      <c r="F22" s="7">
        <v>25</v>
      </c>
      <c r="G22" s="7">
        <v>10</v>
      </c>
      <c r="H22" s="7">
        <v>8</v>
      </c>
      <c r="I22" s="7">
        <v>16</v>
      </c>
      <c r="J22" s="7">
        <v>5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16" t="s">
        <v>69</v>
      </c>
      <c r="B23" s="16" t="s">
        <v>70</v>
      </c>
      <c r="C23" s="16" t="s">
        <v>71</v>
      </c>
      <c r="D23" s="18">
        <v>3050000</v>
      </c>
      <c r="E23" s="18">
        <v>1000000</v>
      </c>
      <c r="F23" s="7">
        <v>29</v>
      </c>
      <c r="G23" s="7">
        <v>10</v>
      </c>
      <c r="H23" s="7">
        <v>8</v>
      </c>
      <c r="I23" s="7">
        <v>18</v>
      </c>
      <c r="J23" s="7">
        <v>2</v>
      </c>
      <c r="K23" s="7">
        <v>5</v>
      </c>
      <c r="L23" s="7">
        <f t="shared" si="0"/>
        <v>72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16" t="s">
        <v>72</v>
      </c>
      <c r="B24" s="16" t="s">
        <v>73</v>
      </c>
      <c r="C24" s="16" t="s">
        <v>74</v>
      </c>
      <c r="D24" s="18">
        <v>1277000</v>
      </c>
      <c r="E24" s="18">
        <v>950000</v>
      </c>
      <c r="F24" s="7">
        <v>26</v>
      </c>
      <c r="G24" s="7">
        <v>10</v>
      </c>
      <c r="H24" s="7">
        <v>8</v>
      </c>
      <c r="I24" s="7">
        <v>20</v>
      </c>
      <c r="J24" s="7">
        <v>2</v>
      </c>
      <c r="K24" s="7">
        <v>5</v>
      </c>
      <c r="L24" s="7">
        <f t="shared" si="0"/>
        <v>71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16" t="s">
        <v>75</v>
      </c>
      <c r="B25" s="16" t="s">
        <v>76</v>
      </c>
      <c r="C25" s="16" t="s">
        <v>77</v>
      </c>
      <c r="D25" s="18">
        <v>1168000</v>
      </c>
      <c r="E25" s="18">
        <v>950000</v>
      </c>
      <c r="F25" s="7">
        <v>22</v>
      </c>
      <c r="G25" s="7">
        <v>12</v>
      </c>
      <c r="H25" s="7">
        <v>8</v>
      </c>
      <c r="I25" s="7">
        <v>19</v>
      </c>
      <c r="J25" s="7">
        <v>4</v>
      </c>
      <c r="K25" s="7">
        <v>5</v>
      </c>
      <c r="L25" s="7">
        <f t="shared" si="0"/>
        <v>70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16" t="s">
        <v>78</v>
      </c>
      <c r="B26" s="16" t="s">
        <v>79</v>
      </c>
      <c r="C26" s="16" t="s">
        <v>80</v>
      </c>
      <c r="D26" s="18">
        <v>1729450</v>
      </c>
      <c r="E26" s="18">
        <v>800000</v>
      </c>
      <c r="F26" s="7">
        <v>32</v>
      </c>
      <c r="G26" s="7">
        <v>11</v>
      </c>
      <c r="H26" s="7">
        <v>8</v>
      </c>
      <c r="I26" s="7">
        <v>22</v>
      </c>
      <c r="J26" s="7">
        <v>4</v>
      </c>
      <c r="K26" s="7">
        <v>5</v>
      </c>
      <c r="L26" s="7">
        <f t="shared" si="0"/>
        <v>82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6" customFormat="1" x14ac:dyDescent="0.2">
      <c r="A27" s="16" t="s">
        <v>81</v>
      </c>
      <c r="B27" s="16" t="s">
        <v>82</v>
      </c>
      <c r="C27" s="16" t="s">
        <v>83</v>
      </c>
      <c r="D27" s="18">
        <v>1042000</v>
      </c>
      <c r="E27" s="18">
        <v>850000</v>
      </c>
      <c r="F27" s="7">
        <v>25</v>
      </c>
      <c r="G27" s="7">
        <v>10</v>
      </c>
      <c r="H27" s="7">
        <v>8</v>
      </c>
      <c r="I27" s="7">
        <v>19</v>
      </c>
      <c r="J27" s="7">
        <v>2</v>
      </c>
      <c r="K27" s="7">
        <v>5</v>
      </c>
      <c r="L27" s="7">
        <f t="shared" si="0"/>
        <v>69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6" customFormat="1" ht="12.75" customHeight="1" x14ac:dyDescent="0.2">
      <c r="A28" s="16" t="s">
        <v>84</v>
      </c>
      <c r="B28" s="16" t="s">
        <v>85</v>
      </c>
      <c r="C28" s="16" t="s">
        <v>86</v>
      </c>
      <c r="D28" s="18">
        <v>1995000</v>
      </c>
      <c r="E28" s="18">
        <v>850000</v>
      </c>
      <c r="F28" s="7">
        <v>34</v>
      </c>
      <c r="G28" s="7">
        <v>12</v>
      </c>
      <c r="H28" s="7">
        <v>9</v>
      </c>
      <c r="I28" s="7">
        <v>22</v>
      </c>
      <c r="J28" s="7">
        <v>3</v>
      </c>
      <c r="K28" s="7">
        <v>5</v>
      </c>
      <c r="L28" s="7">
        <f t="shared" si="0"/>
        <v>85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6" customFormat="1" ht="12.75" customHeight="1" x14ac:dyDescent="0.2">
      <c r="A29" s="16" t="s">
        <v>87</v>
      </c>
      <c r="B29" s="16" t="s">
        <v>88</v>
      </c>
      <c r="C29" s="16" t="s">
        <v>89</v>
      </c>
      <c r="D29" s="18">
        <v>750000</v>
      </c>
      <c r="E29" s="18">
        <v>480000</v>
      </c>
      <c r="F29" s="7">
        <v>25</v>
      </c>
      <c r="G29" s="7">
        <v>9</v>
      </c>
      <c r="H29" s="7">
        <v>8</v>
      </c>
      <c r="I29" s="7">
        <v>17</v>
      </c>
      <c r="J29" s="7">
        <v>2</v>
      </c>
      <c r="K29" s="7">
        <v>1</v>
      </c>
      <c r="L29" s="7">
        <f t="shared" si="0"/>
        <v>62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6" customFormat="1" ht="12.75" customHeight="1" x14ac:dyDescent="0.2">
      <c r="A30" s="16" t="s">
        <v>90</v>
      </c>
      <c r="B30" s="16" t="s">
        <v>91</v>
      </c>
      <c r="C30" s="16" t="s">
        <v>92</v>
      </c>
      <c r="D30" s="18">
        <v>1453277</v>
      </c>
      <c r="E30" s="18">
        <v>830000</v>
      </c>
      <c r="F30" s="7">
        <v>29</v>
      </c>
      <c r="G30" s="7">
        <v>10</v>
      </c>
      <c r="H30" s="7">
        <v>9</v>
      </c>
      <c r="I30" s="7">
        <v>21</v>
      </c>
      <c r="J30" s="7">
        <v>5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6" customFormat="1" ht="12.75" customHeight="1" x14ac:dyDescent="0.2">
      <c r="A31" s="16" t="s">
        <v>93</v>
      </c>
      <c r="B31" s="16" t="s">
        <v>94</v>
      </c>
      <c r="C31" s="16" t="s">
        <v>95</v>
      </c>
      <c r="D31" s="18">
        <v>2923500</v>
      </c>
      <c r="E31" s="18">
        <v>900000</v>
      </c>
      <c r="F31" s="7">
        <v>36</v>
      </c>
      <c r="G31" s="7">
        <v>13</v>
      </c>
      <c r="H31" s="7">
        <v>9</v>
      </c>
      <c r="I31" s="7">
        <v>22</v>
      </c>
      <c r="J31" s="7">
        <v>3</v>
      </c>
      <c r="K31" s="7">
        <v>5</v>
      </c>
      <c r="L31" s="7">
        <f t="shared" si="0"/>
        <v>88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6" customFormat="1" x14ac:dyDescent="0.2">
      <c r="A32" s="16" t="s">
        <v>96</v>
      </c>
      <c r="B32" s="16" t="s">
        <v>91</v>
      </c>
      <c r="C32" s="16" t="s">
        <v>97</v>
      </c>
      <c r="D32" s="18">
        <v>2327577</v>
      </c>
      <c r="E32" s="18">
        <v>1130000</v>
      </c>
      <c r="F32" s="7">
        <v>29</v>
      </c>
      <c r="G32" s="7">
        <v>11</v>
      </c>
      <c r="H32" s="7">
        <v>9</v>
      </c>
      <c r="I32" s="7">
        <v>19</v>
      </c>
      <c r="J32" s="7">
        <v>5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6" customFormat="1" ht="12.75" customHeight="1" x14ac:dyDescent="0.2">
      <c r="A33" s="16" t="s">
        <v>98</v>
      </c>
      <c r="B33" s="16" t="s">
        <v>99</v>
      </c>
      <c r="C33" s="16" t="s">
        <v>100</v>
      </c>
      <c r="D33" s="18">
        <v>1970000</v>
      </c>
      <c r="E33" s="18">
        <v>900000</v>
      </c>
      <c r="F33" s="7">
        <v>34</v>
      </c>
      <c r="G33" s="7">
        <v>13</v>
      </c>
      <c r="H33" s="7">
        <v>8</v>
      </c>
      <c r="I33" s="7">
        <v>20</v>
      </c>
      <c r="J33" s="7">
        <v>2</v>
      </c>
      <c r="K33" s="7">
        <v>5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6" customFormat="1" ht="12.75" customHeight="1" x14ac:dyDescent="0.2">
      <c r="A34" s="16" t="s">
        <v>101</v>
      </c>
      <c r="B34" s="16" t="s">
        <v>99</v>
      </c>
      <c r="C34" s="16" t="s">
        <v>102</v>
      </c>
      <c r="D34" s="18">
        <v>1249000</v>
      </c>
      <c r="E34" s="18">
        <v>870000</v>
      </c>
      <c r="F34" s="7">
        <v>35</v>
      </c>
      <c r="G34" s="7">
        <v>13</v>
      </c>
      <c r="H34" s="7">
        <v>8</v>
      </c>
      <c r="I34" s="7">
        <v>21</v>
      </c>
      <c r="J34" s="7">
        <v>2</v>
      </c>
      <c r="K34" s="7">
        <v>5</v>
      </c>
      <c r="L34" s="7">
        <f t="shared" si="0"/>
        <v>84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6" customFormat="1" ht="12.75" customHeight="1" x14ac:dyDescent="0.2">
      <c r="A35" s="16" t="s">
        <v>103</v>
      </c>
      <c r="B35" s="16" t="s">
        <v>104</v>
      </c>
      <c r="C35" s="16" t="s">
        <v>105</v>
      </c>
      <c r="D35" s="18">
        <v>2155000</v>
      </c>
      <c r="E35" s="18">
        <v>700000</v>
      </c>
      <c r="F35" s="7">
        <v>25</v>
      </c>
      <c r="G35" s="7">
        <v>11</v>
      </c>
      <c r="H35" s="7">
        <v>8</v>
      </c>
      <c r="I35" s="7">
        <v>17</v>
      </c>
      <c r="J35" s="7">
        <v>3</v>
      </c>
      <c r="K35" s="7">
        <v>5</v>
      </c>
      <c r="L35" s="7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6" customFormat="1" ht="12.75" customHeight="1" x14ac:dyDescent="0.2">
      <c r="A36" s="16" t="s">
        <v>106</v>
      </c>
      <c r="B36" s="16" t="s">
        <v>79</v>
      </c>
      <c r="C36" s="16" t="s">
        <v>107</v>
      </c>
      <c r="D36" s="18">
        <v>1703740</v>
      </c>
      <c r="E36" s="18">
        <v>700000</v>
      </c>
      <c r="F36" s="7">
        <v>26</v>
      </c>
      <c r="G36" s="7">
        <v>10</v>
      </c>
      <c r="H36" s="7">
        <v>7</v>
      </c>
      <c r="I36" s="7">
        <v>16</v>
      </c>
      <c r="J36" s="7">
        <v>4</v>
      </c>
      <c r="K36" s="7">
        <v>5</v>
      </c>
      <c r="L36" s="7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6" customFormat="1" ht="12.75" customHeight="1" x14ac:dyDescent="0.2">
      <c r="A37" s="16" t="s">
        <v>108</v>
      </c>
      <c r="B37" s="16" t="s">
        <v>109</v>
      </c>
      <c r="C37" s="16" t="s">
        <v>110</v>
      </c>
      <c r="D37" s="18">
        <v>1340000</v>
      </c>
      <c r="E37" s="18">
        <v>750000</v>
      </c>
      <c r="F37" s="7">
        <v>25</v>
      </c>
      <c r="G37" s="7">
        <v>11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6" customFormat="1" ht="12.75" customHeight="1" x14ac:dyDescent="0.2">
      <c r="A38" s="16" t="s">
        <v>111</v>
      </c>
      <c r="B38" s="26" t="s">
        <v>112</v>
      </c>
      <c r="C38" s="16" t="s">
        <v>113</v>
      </c>
      <c r="D38" s="18">
        <v>1775275</v>
      </c>
      <c r="E38" s="18">
        <v>760000</v>
      </c>
      <c r="F38" s="7">
        <v>23</v>
      </c>
      <c r="G38" s="7">
        <v>10</v>
      </c>
      <c r="H38" s="7">
        <v>7</v>
      </c>
      <c r="I38" s="7">
        <v>18</v>
      </c>
      <c r="J38" s="7">
        <v>0</v>
      </c>
      <c r="K38" s="7">
        <v>5</v>
      </c>
      <c r="L38" s="7">
        <f t="shared" si="0"/>
        <v>63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6" customFormat="1" ht="12.75" customHeight="1" x14ac:dyDescent="0.2">
      <c r="A39" s="16" t="s">
        <v>114</v>
      </c>
      <c r="B39" s="16" t="s">
        <v>115</v>
      </c>
      <c r="C39" s="16" t="s">
        <v>116</v>
      </c>
      <c r="D39" s="18">
        <v>875000</v>
      </c>
      <c r="E39" s="18">
        <v>650000</v>
      </c>
      <c r="F39" s="7">
        <v>22</v>
      </c>
      <c r="G39" s="7">
        <v>11</v>
      </c>
      <c r="H39" s="7">
        <v>7</v>
      </c>
      <c r="I39" s="7">
        <v>17</v>
      </c>
      <c r="J39" s="7">
        <v>2</v>
      </c>
      <c r="K39" s="7">
        <v>5</v>
      </c>
      <c r="L39" s="7">
        <f t="shared" si="0"/>
        <v>64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6" customFormat="1" x14ac:dyDescent="0.2">
      <c r="A40" s="16" t="s">
        <v>117</v>
      </c>
      <c r="B40" s="16" t="s">
        <v>118</v>
      </c>
      <c r="C40" s="16" t="s">
        <v>119</v>
      </c>
      <c r="D40" s="18">
        <v>916500</v>
      </c>
      <c r="E40" s="18">
        <v>500000</v>
      </c>
      <c r="F40" s="7">
        <v>25</v>
      </c>
      <c r="G40" s="7">
        <v>10</v>
      </c>
      <c r="H40" s="7">
        <v>7</v>
      </c>
      <c r="I40" s="7">
        <v>18</v>
      </c>
      <c r="J40" s="7">
        <v>4</v>
      </c>
      <c r="K40" s="7">
        <v>5</v>
      </c>
      <c r="L40" s="7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6" customFormat="1" ht="12.75" customHeight="1" x14ac:dyDescent="0.2">
      <c r="A41" s="16" t="s">
        <v>120</v>
      </c>
      <c r="B41" s="16" t="s">
        <v>121</v>
      </c>
      <c r="C41" s="16" t="s">
        <v>122</v>
      </c>
      <c r="D41" s="18">
        <v>2220000</v>
      </c>
      <c r="E41" s="18">
        <v>1100000</v>
      </c>
      <c r="F41" s="7">
        <v>25</v>
      </c>
      <c r="G41" s="7">
        <v>12</v>
      </c>
      <c r="H41" s="7">
        <v>10</v>
      </c>
      <c r="I41" s="7">
        <v>22</v>
      </c>
      <c r="J41" s="7">
        <v>1</v>
      </c>
      <c r="K41" s="7">
        <v>4</v>
      </c>
      <c r="L41" s="7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6" customFormat="1" ht="12.75" customHeight="1" x14ac:dyDescent="0.2">
      <c r="A42" s="16" t="s">
        <v>123</v>
      </c>
      <c r="B42" s="16" t="s">
        <v>124</v>
      </c>
      <c r="C42" s="16" t="s">
        <v>125</v>
      </c>
      <c r="D42" s="18">
        <v>1190000</v>
      </c>
      <c r="E42" s="18">
        <v>900000</v>
      </c>
      <c r="F42" s="7">
        <v>34</v>
      </c>
      <c r="G42" s="7">
        <v>11</v>
      </c>
      <c r="H42" s="7">
        <v>8</v>
      </c>
      <c r="I42" s="7">
        <v>22</v>
      </c>
      <c r="J42" s="7">
        <v>2</v>
      </c>
      <c r="K42" s="7">
        <v>5</v>
      </c>
      <c r="L42" s="7">
        <f t="shared" si="0"/>
        <v>82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6" customFormat="1" ht="12.75" customHeight="1" x14ac:dyDescent="0.2">
      <c r="A43" s="16" t="s">
        <v>126</v>
      </c>
      <c r="B43" s="16" t="s">
        <v>127</v>
      </c>
      <c r="C43" s="16" t="s">
        <v>128</v>
      </c>
      <c r="D43" s="18">
        <v>2027000</v>
      </c>
      <c r="E43" s="18">
        <v>1000000</v>
      </c>
      <c r="F43" s="7">
        <v>27</v>
      </c>
      <c r="G43" s="7">
        <v>10</v>
      </c>
      <c r="H43" s="7">
        <v>7</v>
      </c>
      <c r="I43" s="7">
        <v>19</v>
      </c>
      <c r="J43" s="7">
        <v>1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6" customFormat="1" ht="12.75" customHeight="1" x14ac:dyDescent="0.2">
      <c r="A44" s="16" t="s">
        <v>129</v>
      </c>
      <c r="B44" s="16" t="s">
        <v>130</v>
      </c>
      <c r="C44" s="16" t="s">
        <v>131</v>
      </c>
      <c r="D44" s="18">
        <v>1385000</v>
      </c>
      <c r="E44" s="18">
        <v>800000</v>
      </c>
      <c r="F44" s="7">
        <v>34</v>
      </c>
      <c r="G44" s="7">
        <v>12</v>
      </c>
      <c r="H44" s="7">
        <v>8</v>
      </c>
      <c r="I44" s="7">
        <v>23</v>
      </c>
      <c r="J44" s="7">
        <v>1</v>
      </c>
      <c r="K44" s="7">
        <v>5</v>
      </c>
      <c r="L44" s="7">
        <f t="shared" si="0"/>
        <v>83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6" customFormat="1" ht="12.75" customHeight="1" x14ac:dyDescent="0.2">
      <c r="A45" s="16" t="s">
        <v>132</v>
      </c>
      <c r="B45" s="16" t="s">
        <v>130</v>
      </c>
      <c r="C45" s="16" t="s">
        <v>133</v>
      </c>
      <c r="D45" s="18">
        <v>2518000</v>
      </c>
      <c r="E45" s="18">
        <v>1100000</v>
      </c>
      <c r="F45" s="7">
        <v>33</v>
      </c>
      <c r="G45" s="7">
        <v>12</v>
      </c>
      <c r="H45" s="7">
        <v>8</v>
      </c>
      <c r="I45" s="7">
        <v>21</v>
      </c>
      <c r="J45" s="7">
        <v>1</v>
      </c>
      <c r="K45" s="7">
        <v>5</v>
      </c>
      <c r="L45" s="7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6" customFormat="1" ht="12.75" customHeight="1" x14ac:dyDescent="0.2">
      <c r="A46" s="16" t="s">
        <v>134</v>
      </c>
      <c r="B46" s="16" t="s">
        <v>118</v>
      </c>
      <c r="C46" s="16" t="s">
        <v>135</v>
      </c>
      <c r="D46" s="18">
        <v>1169500</v>
      </c>
      <c r="E46" s="18">
        <v>960000</v>
      </c>
      <c r="F46" s="7">
        <v>20</v>
      </c>
      <c r="G46" s="7">
        <v>10</v>
      </c>
      <c r="H46" s="7">
        <v>7</v>
      </c>
      <c r="I46" s="7">
        <v>18</v>
      </c>
      <c r="J46" s="7">
        <v>3</v>
      </c>
      <c r="K46" s="7">
        <v>5</v>
      </c>
      <c r="L46" s="7">
        <f t="shared" si="0"/>
        <v>63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6" customFormat="1" ht="12.75" customHeight="1" x14ac:dyDescent="0.2">
      <c r="A47" s="16" t="s">
        <v>136</v>
      </c>
      <c r="B47" s="16" t="s">
        <v>168</v>
      </c>
      <c r="C47" s="16" t="s">
        <v>137</v>
      </c>
      <c r="D47" s="18">
        <v>1400000</v>
      </c>
      <c r="E47" s="18">
        <v>1000000</v>
      </c>
      <c r="F47" s="7">
        <v>36</v>
      </c>
      <c r="G47" s="7">
        <v>13</v>
      </c>
      <c r="H47" s="7">
        <v>8</v>
      </c>
      <c r="I47" s="7">
        <v>20</v>
      </c>
      <c r="J47" s="7">
        <v>2</v>
      </c>
      <c r="K47" s="7">
        <v>5</v>
      </c>
      <c r="L47" s="7">
        <f t="shared" si="0"/>
        <v>84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6" customFormat="1" ht="12.75" customHeight="1" x14ac:dyDescent="0.2">
      <c r="A48" s="16" t="s">
        <v>138</v>
      </c>
      <c r="B48" s="16" t="s">
        <v>139</v>
      </c>
      <c r="C48" s="16" t="s">
        <v>140</v>
      </c>
      <c r="D48" s="18">
        <v>1443750</v>
      </c>
      <c r="E48" s="18">
        <v>780000</v>
      </c>
      <c r="F48" s="7">
        <v>25</v>
      </c>
      <c r="G48" s="7">
        <v>10</v>
      </c>
      <c r="H48" s="7">
        <v>7</v>
      </c>
      <c r="I48" s="7">
        <v>17</v>
      </c>
      <c r="J48" s="7">
        <v>4</v>
      </c>
      <c r="K48" s="7">
        <v>5</v>
      </c>
      <c r="L48" s="7">
        <f t="shared" si="0"/>
        <v>68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6" customFormat="1" ht="12.75" customHeight="1" x14ac:dyDescent="0.2">
      <c r="A49" s="16" t="s">
        <v>141</v>
      </c>
      <c r="B49" s="16" t="s">
        <v>142</v>
      </c>
      <c r="C49" s="16" t="s">
        <v>143</v>
      </c>
      <c r="D49" s="18">
        <v>1600000</v>
      </c>
      <c r="E49" s="18">
        <v>900000</v>
      </c>
      <c r="F49" s="7">
        <v>25</v>
      </c>
      <c r="G49" s="7">
        <v>10</v>
      </c>
      <c r="H49" s="7">
        <v>7</v>
      </c>
      <c r="I49" s="7">
        <v>18</v>
      </c>
      <c r="J49" s="7">
        <v>2</v>
      </c>
      <c r="K49" s="7">
        <v>4</v>
      </c>
      <c r="L49" s="7">
        <f t="shared" si="0"/>
        <v>66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6" customFormat="1" ht="12.75" customHeight="1" x14ac:dyDescent="0.2">
      <c r="A50" s="16" t="s">
        <v>144</v>
      </c>
      <c r="B50" s="16" t="s">
        <v>145</v>
      </c>
      <c r="C50" s="16" t="s">
        <v>146</v>
      </c>
      <c r="D50" s="18">
        <v>1210000</v>
      </c>
      <c r="E50" s="18">
        <v>900000</v>
      </c>
      <c r="F50" s="7">
        <v>22</v>
      </c>
      <c r="G50" s="7">
        <v>10</v>
      </c>
      <c r="H50" s="7">
        <v>7</v>
      </c>
      <c r="I50" s="7">
        <v>19</v>
      </c>
      <c r="J50" s="7">
        <v>1</v>
      </c>
      <c r="K50" s="7">
        <v>5</v>
      </c>
      <c r="L50" s="7">
        <f t="shared" si="0"/>
        <v>64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6" customFormat="1" ht="12.75" customHeight="1" x14ac:dyDescent="0.2">
      <c r="A51" s="16" t="s">
        <v>147</v>
      </c>
      <c r="B51" s="16" t="s">
        <v>148</v>
      </c>
      <c r="C51" s="16" t="s">
        <v>149</v>
      </c>
      <c r="D51" s="18">
        <v>2341500</v>
      </c>
      <c r="E51" s="18">
        <v>580000</v>
      </c>
      <c r="F51" s="7">
        <v>34</v>
      </c>
      <c r="G51" s="7">
        <v>12</v>
      </c>
      <c r="H51" s="7">
        <v>9</v>
      </c>
      <c r="I51" s="7">
        <v>22</v>
      </c>
      <c r="J51" s="7">
        <v>1</v>
      </c>
      <c r="K51" s="7">
        <v>5</v>
      </c>
      <c r="L51" s="7">
        <f t="shared" si="0"/>
        <v>83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6" customFormat="1" ht="12.75" customHeight="1" x14ac:dyDescent="0.2">
      <c r="A52" s="16" t="s">
        <v>150</v>
      </c>
      <c r="B52" s="16" t="s">
        <v>151</v>
      </c>
      <c r="C52" s="16" t="s">
        <v>152</v>
      </c>
      <c r="D52" s="18">
        <v>1330000</v>
      </c>
      <c r="E52" s="18">
        <v>800000</v>
      </c>
      <c r="F52" s="7">
        <v>32</v>
      </c>
      <c r="G52" s="7">
        <v>11</v>
      </c>
      <c r="H52" s="7">
        <v>9</v>
      </c>
      <c r="I52" s="7">
        <v>21</v>
      </c>
      <c r="J52" s="7">
        <v>3</v>
      </c>
      <c r="K52" s="7">
        <v>5</v>
      </c>
      <c r="L52" s="7">
        <f t="shared" si="0"/>
        <v>81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14" customFormat="1" ht="12.75" customHeight="1" x14ac:dyDescent="0.2">
      <c r="A53" s="16" t="s">
        <v>153</v>
      </c>
      <c r="B53" s="16" t="s">
        <v>154</v>
      </c>
      <c r="C53" s="16" t="s">
        <v>155</v>
      </c>
      <c r="D53" s="18">
        <v>1298000</v>
      </c>
      <c r="E53" s="18">
        <v>1100000</v>
      </c>
      <c r="F53" s="7">
        <v>27</v>
      </c>
      <c r="G53" s="7">
        <v>10</v>
      </c>
      <c r="H53" s="7">
        <v>8</v>
      </c>
      <c r="I53" s="7">
        <v>19</v>
      </c>
      <c r="J53" s="7">
        <v>0</v>
      </c>
      <c r="K53" s="7">
        <v>5</v>
      </c>
      <c r="L53" s="7">
        <f t="shared" si="0"/>
        <v>69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5">
      <c r="D54" s="15">
        <f>SUM(D14:D53)</f>
        <v>66297919</v>
      </c>
      <c r="E54" s="15">
        <f>SUM(E14:E53)</f>
        <v>34283000</v>
      </c>
    </row>
    <row r="55" spans="1:78" x14ac:dyDescent="0.25">
      <c r="E55" s="8"/>
      <c r="L55" s="2" t="s">
        <v>156</v>
      </c>
    </row>
  </sheetData>
  <mergeCells count="19">
    <mergeCell ref="D6:E6"/>
    <mergeCell ref="D3:E3"/>
    <mergeCell ref="A4:C4"/>
    <mergeCell ref="D4:E4"/>
    <mergeCell ref="A5:C5"/>
    <mergeCell ref="D5:E5"/>
    <mergeCell ref="D9:E9"/>
    <mergeCell ref="A11:A13"/>
    <mergeCell ref="B11:B13"/>
    <mergeCell ref="C11:C13"/>
    <mergeCell ref="D11:D13"/>
    <mergeCell ref="E11:E13"/>
    <mergeCell ref="L11:L12"/>
    <mergeCell ref="F11:F12"/>
    <mergeCell ref="G11:G12"/>
    <mergeCell ref="H11:H12"/>
    <mergeCell ref="I11:I12"/>
    <mergeCell ref="J11:J12"/>
    <mergeCell ref="K11:K12"/>
  </mergeCells>
  <dataValidations count="5">
    <dataValidation type="decimal" operator="lessThanOrEqual" allowBlank="1" showInputMessage="1" showErrorMessage="1" error="max. 40" sqref="F14:F53" xr:uid="{76827FAE-CC32-4491-976D-A4E03848B634}">
      <formula1>40</formula1>
    </dataValidation>
    <dataValidation type="decimal" operator="lessThanOrEqual" allowBlank="1" showInputMessage="1" showErrorMessage="1" error="max. 15" sqref="G14:G53" xr:uid="{69846C22-FF7A-494B-B870-50E7FC78FF45}">
      <formula1>15</formula1>
    </dataValidation>
    <dataValidation type="decimal" operator="lessThanOrEqual" allowBlank="1" showInputMessage="1" showErrorMessage="1" error="max. 10" sqref="H14:H53" xr:uid="{74D56233-1511-4212-991E-D8EA6BAEA131}">
      <formula1>10</formula1>
    </dataValidation>
    <dataValidation type="decimal" operator="lessThanOrEqual" allowBlank="1" showInputMessage="1" showErrorMessage="1" error="max. 25" sqref="I14:I53" xr:uid="{96D1857B-C1D6-489D-80E4-5E17C2176904}">
      <formula1>25</formula1>
    </dataValidation>
    <dataValidation type="decimal" operator="lessThanOrEqual" allowBlank="1" showInputMessage="1" showErrorMessage="1" error="max. 5" sqref="J14:K53" xr:uid="{E4E3C954-C267-4BF8-9F4F-00ABAEFFFD36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957E1-3342-4111-8123-84BE25E5DEEF}">
  <dimension ref="A1:BZ5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0</v>
      </c>
    </row>
    <row r="2" spans="1:78" x14ac:dyDescent="0.25">
      <c r="A2" s="4" t="s">
        <v>1</v>
      </c>
      <c r="D2" s="4" t="s">
        <v>2</v>
      </c>
    </row>
    <row r="3" spans="1:78" x14ac:dyDescent="0.25">
      <c r="A3" s="4" t="s">
        <v>3</v>
      </c>
      <c r="D3" s="34" t="s">
        <v>4</v>
      </c>
      <c r="E3" s="34"/>
    </row>
    <row r="4" spans="1:7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7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78" x14ac:dyDescent="0.25">
      <c r="A6" s="4"/>
      <c r="D6" s="34" t="s">
        <v>9</v>
      </c>
      <c r="E6" s="34"/>
    </row>
    <row r="8" spans="1:78" x14ac:dyDescent="0.25">
      <c r="A8" s="4" t="s">
        <v>10</v>
      </c>
      <c r="D8" s="4" t="s">
        <v>11</v>
      </c>
    </row>
    <row r="9" spans="1:78" ht="38.450000000000003" customHeight="1" x14ac:dyDescent="0.25">
      <c r="D9" s="34" t="s">
        <v>12</v>
      </c>
      <c r="E9" s="34"/>
    </row>
    <row r="10" spans="1:78" x14ac:dyDescent="0.25">
      <c r="A10" s="4"/>
    </row>
    <row r="11" spans="1:7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</row>
    <row r="12" spans="1:7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</row>
    <row r="13" spans="1:7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</row>
    <row r="14" spans="1:78" s="6" customFormat="1" ht="12.75" customHeight="1" x14ac:dyDescent="0.2">
      <c r="A14" s="16" t="s">
        <v>40</v>
      </c>
      <c r="B14" s="17" t="s">
        <v>41</v>
      </c>
      <c r="C14" s="16" t="s">
        <v>42</v>
      </c>
      <c r="D14" s="18">
        <v>2217000</v>
      </c>
      <c r="E14" s="18">
        <v>800000</v>
      </c>
      <c r="F14" s="7">
        <v>29</v>
      </c>
      <c r="G14" s="7">
        <v>10</v>
      </c>
      <c r="H14" s="7">
        <v>9</v>
      </c>
      <c r="I14" s="7">
        <v>17</v>
      </c>
      <c r="J14" s="7">
        <v>0</v>
      </c>
      <c r="K14" s="7">
        <v>4</v>
      </c>
      <c r="L14" s="7">
        <f t="shared" ref="L14:L53" si="0">SUM(F14:K14)</f>
        <v>69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16" t="s">
        <v>45</v>
      </c>
      <c r="B15" s="16" t="s">
        <v>46</v>
      </c>
      <c r="C15" s="16" t="s">
        <v>47</v>
      </c>
      <c r="D15" s="18">
        <v>1295000</v>
      </c>
      <c r="E15" s="23">
        <v>645000</v>
      </c>
      <c r="F15" s="7">
        <v>30</v>
      </c>
      <c r="G15" s="7">
        <v>11</v>
      </c>
      <c r="H15" s="7">
        <v>8</v>
      </c>
      <c r="I15" s="7">
        <v>18</v>
      </c>
      <c r="J15" s="7">
        <v>1</v>
      </c>
      <c r="K15" s="7">
        <v>4</v>
      </c>
      <c r="L15" s="7">
        <f t="shared" si="0"/>
        <v>72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16" t="s">
        <v>48</v>
      </c>
      <c r="B16" s="16" t="s">
        <v>49</v>
      </c>
      <c r="C16" s="16" t="s">
        <v>50</v>
      </c>
      <c r="D16" s="18">
        <v>1502000</v>
      </c>
      <c r="E16" s="18">
        <v>850000</v>
      </c>
      <c r="F16" s="7">
        <v>27</v>
      </c>
      <c r="G16" s="7">
        <v>10</v>
      </c>
      <c r="H16" s="7">
        <v>7</v>
      </c>
      <c r="I16" s="7">
        <v>18</v>
      </c>
      <c r="J16" s="7">
        <v>3</v>
      </c>
      <c r="K16" s="7">
        <v>4</v>
      </c>
      <c r="L16" s="7">
        <f t="shared" si="0"/>
        <v>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16" t="s">
        <v>51</v>
      </c>
      <c r="B17" s="16" t="s">
        <v>52</v>
      </c>
      <c r="C17" s="16" t="s">
        <v>53</v>
      </c>
      <c r="D17" s="18">
        <v>2017000</v>
      </c>
      <c r="E17" s="18">
        <v>900000</v>
      </c>
      <c r="F17" s="7">
        <v>31</v>
      </c>
      <c r="G17" s="7">
        <v>11</v>
      </c>
      <c r="H17" s="7">
        <v>9</v>
      </c>
      <c r="I17" s="7">
        <v>19</v>
      </c>
      <c r="J17" s="7">
        <v>2</v>
      </c>
      <c r="K17" s="7">
        <v>5</v>
      </c>
      <c r="L17" s="7">
        <f t="shared" si="0"/>
        <v>77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16" t="s">
        <v>54</v>
      </c>
      <c r="B18" s="16" t="s">
        <v>55</v>
      </c>
      <c r="C18" s="16" t="s">
        <v>56</v>
      </c>
      <c r="D18" s="18">
        <v>1431000</v>
      </c>
      <c r="E18" s="18">
        <v>1097000</v>
      </c>
      <c r="F18" s="7">
        <v>25</v>
      </c>
      <c r="G18" s="7">
        <v>7</v>
      </c>
      <c r="H18" s="7">
        <v>7</v>
      </c>
      <c r="I18" s="7">
        <v>15</v>
      </c>
      <c r="J18" s="7">
        <v>0</v>
      </c>
      <c r="K18" s="7">
        <v>5</v>
      </c>
      <c r="L18" s="7">
        <f t="shared" si="0"/>
        <v>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x14ac:dyDescent="0.2">
      <c r="A19" s="16" t="s">
        <v>57</v>
      </c>
      <c r="B19" s="16" t="s">
        <v>58</v>
      </c>
      <c r="C19" s="16" t="s">
        <v>59</v>
      </c>
      <c r="D19" s="18">
        <v>2279850</v>
      </c>
      <c r="E19" s="18">
        <v>800000</v>
      </c>
      <c r="F19" s="7">
        <v>34</v>
      </c>
      <c r="G19" s="7">
        <v>12</v>
      </c>
      <c r="H19" s="7">
        <v>10</v>
      </c>
      <c r="I19" s="7">
        <v>20</v>
      </c>
      <c r="J19" s="7">
        <v>2</v>
      </c>
      <c r="K19" s="7">
        <v>5</v>
      </c>
      <c r="L19" s="7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32</v>
      </c>
      <c r="G20" s="7">
        <v>13</v>
      </c>
      <c r="H20" s="7">
        <v>8</v>
      </c>
      <c r="I20" s="7">
        <v>20</v>
      </c>
      <c r="J20" s="7">
        <v>3</v>
      </c>
      <c r="K20" s="7">
        <v>5</v>
      </c>
      <c r="L20" s="7">
        <f t="shared" si="0"/>
        <v>81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16" t="s">
        <v>63</v>
      </c>
      <c r="B21" s="16" t="s">
        <v>64</v>
      </c>
      <c r="C21" s="16" t="s">
        <v>65</v>
      </c>
      <c r="D21" s="18">
        <v>2022000</v>
      </c>
      <c r="E21" s="18">
        <v>1100000</v>
      </c>
      <c r="F21" s="7">
        <v>30</v>
      </c>
      <c r="G21" s="7">
        <v>12</v>
      </c>
      <c r="H21" s="7">
        <v>9</v>
      </c>
      <c r="I21" s="7">
        <v>17</v>
      </c>
      <c r="J21" s="7">
        <v>4</v>
      </c>
      <c r="K21" s="7">
        <v>5</v>
      </c>
      <c r="L21" s="7">
        <f t="shared" si="0"/>
        <v>77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3.5" customHeight="1" x14ac:dyDescent="0.2">
      <c r="A22" s="16" t="s">
        <v>66</v>
      </c>
      <c r="B22" s="24" t="s">
        <v>67</v>
      </c>
      <c r="C22" s="16" t="s">
        <v>68</v>
      </c>
      <c r="D22" s="18">
        <v>1366000</v>
      </c>
      <c r="E22" s="18">
        <v>800000</v>
      </c>
      <c r="F22" s="7">
        <v>25</v>
      </c>
      <c r="G22" s="7">
        <v>10</v>
      </c>
      <c r="H22" s="7">
        <v>8</v>
      </c>
      <c r="I22" s="7">
        <v>16</v>
      </c>
      <c r="J22" s="7">
        <v>5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16" t="s">
        <v>69</v>
      </c>
      <c r="B23" s="16" t="s">
        <v>70</v>
      </c>
      <c r="C23" s="16" t="s">
        <v>71</v>
      </c>
      <c r="D23" s="18">
        <v>3050000</v>
      </c>
      <c r="E23" s="18">
        <v>1000000</v>
      </c>
      <c r="F23" s="7">
        <v>28</v>
      </c>
      <c r="G23" s="7">
        <v>10</v>
      </c>
      <c r="H23" s="7">
        <v>8</v>
      </c>
      <c r="I23" s="7">
        <v>18</v>
      </c>
      <c r="J23" s="7">
        <v>2</v>
      </c>
      <c r="K23" s="7">
        <v>5</v>
      </c>
      <c r="L23" s="7">
        <f t="shared" si="0"/>
        <v>71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16" t="s">
        <v>72</v>
      </c>
      <c r="B24" s="16" t="s">
        <v>73</v>
      </c>
      <c r="C24" s="16" t="s">
        <v>74</v>
      </c>
      <c r="D24" s="18">
        <v>1277000</v>
      </c>
      <c r="E24" s="18">
        <v>950000</v>
      </c>
      <c r="F24" s="7">
        <v>26</v>
      </c>
      <c r="G24" s="7">
        <v>10</v>
      </c>
      <c r="H24" s="7">
        <v>8</v>
      </c>
      <c r="I24" s="7">
        <v>20</v>
      </c>
      <c r="J24" s="7">
        <v>2</v>
      </c>
      <c r="K24" s="7">
        <v>5</v>
      </c>
      <c r="L24" s="7">
        <f t="shared" si="0"/>
        <v>71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16" t="s">
        <v>75</v>
      </c>
      <c r="B25" s="16" t="s">
        <v>76</v>
      </c>
      <c r="C25" s="16" t="s">
        <v>77</v>
      </c>
      <c r="D25" s="18">
        <v>1168000</v>
      </c>
      <c r="E25" s="18">
        <v>950000</v>
      </c>
      <c r="F25" s="7">
        <v>28</v>
      </c>
      <c r="G25" s="7">
        <v>12</v>
      </c>
      <c r="H25" s="7">
        <v>8</v>
      </c>
      <c r="I25" s="7">
        <v>19</v>
      </c>
      <c r="J25" s="7">
        <v>4</v>
      </c>
      <c r="K25" s="7">
        <v>5</v>
      </c>
      <c r="L25" s="7">
        <f t="shared" si="0"/>
        <v>76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16" t="s">
        <v>78</v>
      </c>
      <c r="B26" s="16" t="s">
        <v>79</v>
      </c>
      <c r="C26" s="16" t="s">
        <v>80</v>
      </c>
      <c r="D26" s="18">
        <v>1729450</v>
      </c>
      <c r="E26" s="18">
        <v>800000</v>
      </c>
      <c r="F26" s="7">
        <v>32</v>
      </c>
      <c r="G26" s="7">
        <v>11</v>
      </c>
      <c r="H26" s="7">
        <v>8</v>
      </c>
      <c r="I26" s="7">
        <v>22</v>
      </c>
      <c r="J26" s="7">
        <v>4</v>
      </c>
      <c r="K26" s="7">
        <v>5</v>
      </c>
      <c r="L26" s="7">
        <f t="shared" si="0"/>
        <v>82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6" customFormat="1" x14ac:dyDescent="0.2">
      <c r="A27" s="16" t="s">
        <v>81</v>
      </c>
      <c r="B27" s="16" t="s">
        <v>82</v>
      </c>
      <c r="C27" s="16" t="s">
        <v>83</v>
      </c>
      <c r="D27" s="18">
        <v>1042000</v>
      </c>
      <c r="E27" s="18">
        <v>850000</v>
      </c>
      <c r="F27" s="7">
        <v>25</v>
      </c>
      <c r="G27" s="7">
        <v>10</v>
      </c>
      <c r="H27" s="7">
        <v>8</v>
      </c>
      <c r="I27" s="7">
        <v>19</v>
      </c>
      <c r="J27" s="7">
        <v>2</v>
      </c>
      <c r="K27" s="7">
        <v>5</v>
      </c>
      <c r="L27" s="7">
        <f t="shared" si="0"/>
        <v>69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6" customFormat="1" ht="12.75" customHeight="1" x14ac:dyDescent="0.2">
      <c r="A28" s="16" t="s">
        <v>84</v>
      </c>
      <c r="B28" s="16" t="s">
        <v>85</v>
      </c>
      <c r="C28" s="16" t="s">
        <v>86</v>
      </c>
      <c r="D28" s="18">
        <v>1995000</v>
      </c>
      <c r="E28" s="18">
        <v>850000</v>
      </c>
      <c r="F28" s="7">
        <v>32</v>
      </c>
      <c r="G28" s="7">
        <v>12</v>
      </c>
      <c r="H28" s="7">
        <v>9</v>
      </c>
      <c r="I28" s="7">
        <v>22</v>
      </c>
      <c r="J28" s="7">
        <v>3</v>
      </c>
      <c r="K28" s="7">
        <v>5</v>
      </c>
      <c r="L28" s="7">
        <f t="shared" si="0"/>
        <v>83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6" customFormat="1" ht="12.75" customHeight="1" x14ac:dyDescent="0.2">
      <c r="A29" s="16" t="s">
        <v>87</v>
      </c>
      <c r="B29" s="16" t="s">
        <v>88</v>
      </c>
      <c r="C29" s="16" t="s">
        <v>89</v>
      </c>
      <c r="D29" s="18">
        <v>750000</v>
      </c>
      <c r="E29" s="18">
        <v>480000</v>
      </c>
      <c r="F29" s="7">
        <v>25</v>
      </c>
      <c r="G29" s="7">
        <v>9</v>
      </c>
      <c r="H29" s="7">
        <v>8</v>
      </c>
      <c r="I29" s="7">
        <v>17</v>
      </c>
      <c r="J29" s="7">
        <v>2</v>
      </c>
      <c r="K29" s="7">
        <v>1</v>
      </c>
      <c r="L29" s="7">
        <f t="shared" si="0"/>
        <v>62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6" customFormat="1" ht="12.75" customHeight="1" x14ac:dyDescent="0.2">
      <c r="A30" s="16" t="s">
        <v>90</v>
      </c>
      <c r="B30" s="16" t="s">
        <v>91</v>
      </c>
      <c r="C30" s="16" t="s">
        <v>92</v>
      </c>
      <c r="D30" s="18">
        <v>1453277</v>
      </c>
      <c r="E30" s="18">
        <v>830000</v>
      </c>
      <c r="F30" s="7">
        <v>29</v>
      </c>
      <c r="G30" s="7">
        <v>10</v>
      </c>
      <c r="H30" s="7">
        <v>9</v>
      </c>
      <c r="I30" s="7">
        <v>21</v>
      </c>
      <c r="J30" s="7">
        <v>5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6" customFormat="1" ht="12.75" customHeight="1" x14ac:dyDescent="0.2">
      <c r="A31" s="16" t="s">
        <v>93</v>
      </c>
      <c r="B31" s="16" t="s">
        <v>94</v>
      </c>
      <c r="C31" s="16" t="s">
        <v>95</v>
      </c>
      <c r="D31" s="18">
        <v>2923500</v>
      </c>
      <c r="E31" s="18">
        <v>900000</v>
      </c>
      <c r="F31" s="7">
        <v>38</v>
      </c>
      <c r="G31" s="7">
        <v>13</v>
      </c>
      <c r="H31" s="7">
        <v>9</v>
      </c>
      <c r="I31" s="7">
        <v>22</v>
      </c>
      <c r="J31" s="7">
        <v>3</v>
      </c>
      <c r="K31" s="7">
        <v>5</v>
      </c>
      <c r="L31" s="7">
        <f t="shared" si="0"/>
        <v>90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6" customFormat="1" x14ac:dyDescent="0.2">
      <c r="A32" s="16" t="s">
        <v>96</v>
      </c>
      <c r="B32" s="16" t="s">
        <v>91</v>
      </c>
      <c r="C32" s="16" t="s">
        <v>97</v>
      </c>
      <c r="D32" s="18">
        <v>2327577</v>
      </c>
      <c r="E32" s="18">
        <v>1130000</v>
      </c>
      <c r="F32" s="7">
        <v>29</v>
      </c>
      <c r="G32" s="7">
        <v>11</v>
      </c>
      <c r="H32" s="7">
        <v>9</v>
      </c>
      <c r="I32" s="7">
        <v>19</v>
      </c>
      <c r="J32" s="7">
        <v>5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6" customFormat="1" ht="12.75" customHeight="1" x14ac:dyDescent="0.2">
      <c r="A33" s="16" t="s">
        <v>98</v>
      </c>
      <c r="B33" s="16" t="s">
        <v>99</v>
      </c>
      <c r="C33" s="16" t="s">
        <v>100</v>
      </c>
      <c r="D33" s="18">
        <v>1970000</v>
      </c>
      <c r="E33" s="18">
        <v>900000</v>
      </c>
      <c r="F33" s="7">
        <v>34</v>
      </c>
      <c r="G33" s="7">
        <v>13</v>
      </c>
      <c r="H33" s="7">
        <v>8</v>
      </c>
      <c r="I33" s="7">
        <v>20</v>
      </c>
      <c r="J33" s="7">
        <v>2</v>
      </c>
      <c r="K33" s="7">
        <v>5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6" customFormat="1" ht="12.75" customHeight="1" x14ac:dyDescent="0.2">
      <c r="A34" s="16" t="s">
        <v>101</v>
      </c>
      <c r="B34" s="16" t="s">
        <v>99</v>
      </c>
      <c r="C34" s="16" t="s">
        <v>102</v>
      </c>
      <c r="D34" s="18">
        <v>1249000</v>
      </c>
      <c r="E34" s="18">
        <v>870000</v>
      </c>
      <c r="F34" s="7">
        <v>35</v>
      </c>
      <c r="G34" s="7">
        <v>13</v>
      </c>
      <c r="H34" s="7">
        <v>8</v>
      </c>
      <c r="I34" s="7">
        <v>21</v>
      </c>
      <c r="J34" s="7">
        <v>2</v>
      </c>
      <c r="K34" s="7">
        <v>5</v>
      </c>
      <c r="L34" s="7">
        <f t="shared" si="0"/>
        <v>84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6" customFormat="1" ht="12.75" customHeight="1" x14ac:dyDescent="0.2">
      <c r="A35" s="16" t="s">
        <v>103</v>
      </c>
      <c r="B35" s="16" t="s">
        <v>104</v>
      </c>
      <c r="C35" s="16" t="s">
        <v>105</v>
      </c>
      <c r="D35" s="18">
        <v>2155000</v>
      </c>
      <c r="E35" s="18">
        <v>700000</v>
      </c>
      <c r="F35" s="7">
        <v>25</v>
      </c>
      <c r="G35" s="7">
        <v>11</v>
      </c>
      <c r="H35" s="7">
        <v>8</v>
      </c>
      <c r="I35" s="7">
        <v>17</v>
      </c>
      <c r="J35" s="7">
        <v>3</v>
      </c>
      <c r="K35" s="7">
        <v>5</v>
      </c>
      <c r="L35" s="7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6" customFormat="1" ht="12.75" customHeight="1" x14ac:dyDescent="0.2">
      <c r="A36" s="16" t="s">
        <v>106</v>
      </c>
      <c r="B36" s="16" t="s">
        <v>79</v>
      </c>
      <c r="C36" s="16" t="s">
        <v>107</v>
      </c>
      <c r="D36" s="18">
        <v>1703740</v>
      </c>
      <c r="E36" s="18">
        <v>700000</v>
      </c>
      <c r="F36" s="7">
        <v>26</v>
      </c>
      <c r="G36" s="7">
        <v>10</v>
      </c>
      <c r="H36" s="7">
        <v>7</v>
      </c>
      <c r="I36" s="7">
        <v>16</v>
      </c>
      <c r="J36" s="7">
        <v>4</v>
      </c>
      <c r="K36" s="7">
        <v>5</v>
      </c>
      <c r="L36" s="7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6" customFormat="1" ht="12.75" customHeight="1" x14ac:dyDescent="0.2">
      <c r="A37" s="16" t="s">
        <v>108</v>
      </c>
      <c r="B37" s="16" t="s">
        <v>109</v>
      </c>
      <c r="C37" s="16" t="s">
        <v>110</v>
      </c>
      <c r="D37" s="18">
        <v>1340000</v>
      </c>
      <c r="E37" s="18">
        <v>750000</v>
      </c>
      <c r="F37" s="7">
        <v>25</v>
      </c>
      <c r="G37" s="7">
        <v>11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6" customFormat="1" ht="12.75" customHeight="1" x14ac:dyDescent="0.2">
      <c r="A38" s="16" t="s">
        <v>111</v>
      </c>
      <c r="B38" s="26" t="s">
        <v>112</v>
      </c>
      <c r="C38" s="16" t="s">
        <v>113</v>
      </c>
      <c r="D38" s="18">
        <v>1775275</v>
      </c>
      <c r="E38" s="18">
        <v>760000</v>
      </c>
      <c r="F38" s="7">
        <v>23</v>
      </c>
      <c r="G38" s="7">
        <v>10</v>
      </c>
      <c r="H38" s="7">
        <v>7</v>
      </c>
      <c r="I38" s="7">
        <v>18</v>
      </c>
      <c r="J38" s="7">
        <v>0</v>
      </c>
      <c r="K38" s="7">
        <v>5</v>
      </c>
      <c r="L38" s="7">
        <f t="shared" si="0"/>
        <v>63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6" customFormat="1" ht="12.75" customHeight="1" x14ac:dyDescent="0.2">
      <c r="A39" s="16" t="s">
        <v>114</v>
      </c>
      <c r="B39" s="16" t="s">
        <v>115</v>
      </c>
      <c r="C39" s="16" t="s">
        <v>116</v>
      </c>
      <c r="D39" s="18">
        <v>875000</v>
      </c>
      <c r="E39" s="18">
        <v>650000</v>
      </c>
      <c r="F39" s="7">
        <v>22</v>
      </c>
      <c r="G39" s="7">
        <v>11</v>
      </c>
      <c r="H39" s="7">
        <v>7</v>
      </c>
      <c r="I39" s="7">
        <v>17</v>
      </c>
      <c r="J39" s="7">
        <v>2</v>
      </c>
      <c r="K39" s="7">
        <v>5</v>
      </c>
      <c r="L39" s="7">
        <f t="shared" si="0"/>
        <v>64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6" customFormat="1" x14ac:dyDescent="0.2">
      <c r="A40" s="16" t="s">
        <v>117</v>
      </c>
      <c r="B40" s="16" t="s">
        <v>118</v>
      </c>
      <c r="C40" s="16" t="s">
        <v>119</v>
      </c>
      <c r="D40" s="18">
        <v>916500</v>
      </c>
      <c r="E40" s="18">
        <v>500000</v>
      </c>
      <c r="F40" s="7">
        <v>25</v>
      </c>
      <c r="G40" s="7">
        <v>10</v>
      </c>
      <c r="H40" s="7">
        <v>7</v>
      </c>
      <c r="I40" s="7">
        <v>18</v>
      </c>
      <c r="J40" s="7">
        <v>4</v>
      </c>
      <c r="K40" s="7">
        <v>5</v>
      </c>
      <c r="L40" s="7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6" customFormat="1" ht="12.75" customHeight="1" x14ac:dyDescent="0.2">
      <c r="A41" s="16" t="s">
        <v>120</v>
      </c>
      <c r="B41" s="16" t="s">
        <v>121</v>
      </c>
      <c r="C41" s="16" t="s">
        <v>122</v>
      </c>
      <c r="D41" s="18">
        <v>2220000</v>
      </c>
      <c r="E41" s="18">
        <v>1100000</v>
      </c>
      <c r="F41" s="7">
        <v>25</v>
      </c>
      <c r="G41" s="7">
        <v>12</v>
      </c>
      <c r="H41" s="7">
        <v>10</v>
      </c>
      <c r="I41" s="7">
        <v>22</v>
      </c>
      <c r="J41" s="7">
        <v>1</v>
      </c>
      <c r="K41" s="7">
        <v>4</v>
      </c>
      <c r="L41" s="7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6" customFormat="1" ht="12.75" customHeight="1" x14ac:dyDescent="0.2">
      <c r="A42" s="16" t="s">
        <v>123</v>
      </c>
      <c r="B42" s="16" t="s">
        <v>124</v>
      </c>
      <c r="C42" s="16" t="s">
        <v>125</v>
      </c>
      <c r="D42" s="18">
        <v>1190000</v>
      </c>
      <c r="E42" s="18">
        <v>900000</v>
      </c>
      <c r="F42" s="7">
        <v>37</v>
      </c>
      <c r="G42" s="7">
        <v>11</v>
      </c>
      <c r="H42" s="7">
        <v>8</v>
      </c>
      <c r="I42" s="7">
        <v>22</v>
      </c>
      <c r="J42" s="7">
        <v>2</v>
      </c>
      <c r="K42" s="7">
        <v>5</v>
      </c>
      <c r="L42" s="7">
        <f t="shared" si="0"/>
        <v>85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6" customFormat="1" ht="12.75" customHeight="1" x14ac:dyDescent="0.2">
      <c r="A43" s="16" t="s">
        <v>126</v>
      </c>
      <c r="B43" s="16" t="s">
        <v>127</v>
      </c>
      <c r="C43" s="16" t="s">
        <v>128</v>
      </c>
      <c r="D43" s="18">
        <v>2027000</v>
      </c>
      <c r="E43" s="18">
        <v>1000000</v>
      </c>
      <c r="F43" s="7">
        <v>27</v>
      </c>
      <c r="G43" s="7">
        <v>10</v>
      </c>
      <c r="H43" s="7">
        <v>7</v>
      </c>
      <c r="I43" s="7">
        <v>19</v>
      </c>
      <c r="J43" s="7">
        <v>1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6" customFormat="1" ht="12.75" customHeight="1" x14ac:dyDescent="0.2">
      <c r="A44" s="16" t="s">
        <v>129</v>
      </c>
      <c r="B44" s="16" t="s">
        <v>130</v>
      </c>
      <c r="C44" s="16" t="s">
        <v>131</v>
      </c>
      <c r="D44" s="18">
        <v>1385000</v>
      </c>
      <c r="E44" s="18">
        <v>800000</v>
      </c>
      <c r="F44" s="7">
        <v>34</v>
      </c>
      <c r="G44" s="7">
        <v>12</v>
      </c>
      <c r="H44" s="7">
        <v>8</v>
      </c>
      <c r="I44" s="7">
        <v>23</v>
      </c>
      <c r="J44" s="7">
        <v>1</v>
      </c>
      <c r="K44" s="7">
        <v>5</v>
      </c>
      <c r="L44" s="7">
        <f t="shared" si="0"/>
        <v>83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6" customFormat="1" ht="12.75" customHeight="1" x14ac:dyDescent="0.2">
      <c r="A45" s="16" t="s">
        <v>132</v>
      </c>
      <c r="B45" s="16" t="s">
        <v>130</v>
      </c>
      <c r="C45" s="16" t="s">
        <v>133</v>
      </c>
      <c r="D45" s="18">
        <v>2518000</v>
      </c>
      <c r="E45" s="18">
        <v>1100000</v>
      </c>
      <c r="F45" s="7">
        <v>33</v>
      </c>
      <c r="G45" s="7">
        <v>12</v>
      </c>
      <c r="H45" s="7">
        <v>8</v>
      </c>
      <c r="I45" s="7">
        <v>21</v>
      </c>
      <c r="J45" s="7">
        <v>1</v>
      </c>
      <c r="K45" s="7">
        <v>5</v>
      </c>
      <c r="L45" s="7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6" customFormat="1" ht="12.75" customHeight="1" x14ac:dyDescent="0.2">
      <c r="A46" s="16" t="s">
        <v>134</v>
      </c>
      <c r="B46" s="16" t="s">
        <v>118</v>
      </c>
      <c r="C46" s="16" t="s">
        <v>135</v>
      </c>
      <c r="D46" s="18">
        <v>1169500</v>
      </c>
      <c r="E46" s="18">
        <v>960000</v>
      </c>
      <c r="F46" s="7">
        <v>20</v>
      </c>
      <c r="G46" s="7">
        <v>10</v>
      </c>
      <c r="H46" s="7">
        <v>7</v>
      </c>
      <c r="I46" s="7">
        <v>18</v>
      </c>
      <c r="J46" s="7">
        <v>3</v>
      </c>
      <c r="K46" s="7">
        <v>5</v>
      </c>
      <c r="L46" s="7">
        <f t="shared" si="0"/>
        <v>63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6" customFormat="1" ht="12.75" customHeight="1" x14ac:dyDescent="0.2">
      <c r="A47" s="16" t="s">
        <v>136</v>
      </c>
      <c r="B47" s="16" t="s">
        <v>168</v>
      </c>
      <c r="C47" s="16" t="s">
        <v>137</v>
      </c>
      <c r="D47" s="18">
        <v>1400000</v>
      </c>
      <c r="E47" s="18">
        <v>1000000</v>
      </c>
      <c r="F47" s="7">
        <v>37</v>
      </c>
      <c r="G47" s="7">
        <v>13</v>
      </c>
      <c r="H47" s="7">
        <v>8</v>
      </c>
      <c r="I47" s="7">
        <v>20</v>
      </c>
      <c r="J47" s="7">
        <v>2</v>
      </c>
      <c r="K47" s="7">
        <v>5</v>
      </c>
      <c r="L47" s="7">
        <f t="shared" si="0"/>
        <v>85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6" customFormat="1" ht="12.75" customHeight="1" x14ac:dyDescent="0.2">
      <c r="A48" s="16" t="s">
        <v>138</v>
      </c>
      <c r="B48" s="16" t="s">
        <v>139</v>
      </c>
      <c r="C48" s="16" t="s">
        <v>140</v>
      </c>
      <c r="D48" s="18">
        <v>1443750</v>
      </c>
      <c r="E48" s="18">
        <v>780000</v>
      </c>
      <c r="F48" s="7">
        <v>25</v>
      </c>
      <c r="G48" s="7">
        <v>10</v>
      </c>
      <c r="H48" s="7">
        <v>7</v>
      </c>
      <c r="I48" s="7">
        <v>17</v>
      </c>
      <c r="J48" s="7">
        <v>4</v>
      </c>
      <c r="K48" s="7">
        <v>5</v>
      </c>
      <c r="L48" s="7">
        <f t="shared" si="0"/>
        <v>68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6" customFormat="1" ht="12.75" customHeight="1" x14ac:dyDescent="0.2">
      <c r="A49" s="16" t="s">
        <v>141</v>
      </c>
      <c r="B49" s="16" t="s">
        <v>142</v>
      </c>
      <c r="C49" s="16" t="s">
        <v>143</v>
      </c>
      <c r="D49" s="18">
        <v>1600000</v>
      </c>
      <c r="E49" s="18">
        <v>900000</v>
      </c>
      <c r="F49" s="7">
        <v>25</v>
      </c>
      <c r="G49" s="7">
        <v>10</v>
      </c>
      <c r="H49" s="7">
        <v>7</v>
      </c>
      <c r="I49" s="7">
        <v>18</v>
      </c>
      <c r="J49" s="7">
        <v>2</v>
      </c>
      <c r="K49" s="7">
        <v>4</v>
      </c>
      <c r="L49" s="7">
        <f t="shared" si="0"/>
        <v>66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6" customFormat="1" ht="12.75" customHeight="1" x14ac:dyDescent="0.2">
      <c r="A50" s="16" t="s">
        <v>144</v>
      </c>
      <c r="B50" s="16" t="s">
        <v>145</v>
      </c>
      <c r="C50" s="16" t="s">
        <v>146</v>
      </c>
      <c r="D50" s="18">
        <v>1210000</v>
      </c>
      <c r="E50" s="18">
        <v>900000</v>
      </c>
      <c r="F50" s="7">
        <v>22</v>
      </c>
      <c r="G50" s="7">
        <v>10</v>
      </c>
      <c r="H50" s="7">
        <v>7</v>
      </c>
      <c r="I50" s="7">
        <v>19</v>
      </c>
      <c r="J50" s="7">
        <v>1</v>
      </c>
      <c r="K50" s="7">
        <v>5</v>
      </c>
      <c r="L50" s="7">
        <f t="shared" si="0"/>
        <v>64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6" customFormat="1" ht="12.75" customHeight="1" x14ac:dyDescent="0.2">
      <c r="A51" s="16" t="s">
        <v>147</v>
      </c>
      <c r="B51" s="16" t="s">
        <v>148</v>
      </c>
      <c r="C51" s="16" t="s">
        <v>149</v>
      </c>
      <c r="D51" s="18">
        <v>2341500</v>
      </c>
      <c r="E51" s="18">
        <v>580000</v>
      </c>
      <c r="F51" s="7">
        <v>34</v>
      </c>
      <c r="G51" s="7">
        <v>11</v>
      </c>
      <c r="H51" s="7">
        <v>8</v>
      </c>
      <c r="I51" s="7">
        <v>22</v>
      </c>
      <c r="J51" s="7">
        <v>1</v>
      </c>
      <c r="K51" s="7">
        <v>5</v>
      </c>
      <c r="L51" s="7">
        <f t="shared" si="0"/>
        <v>81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6" customFormat="1" ht="12.75" customHeight="1" x14ac:dyDescent="0.2">
      <c r="A52" s="16" t="s">
        <v>150</v>
      </c>
      <c r="B52" s="16" t="s">
        <v>151</v>
      </c>
      <c r="C52" s="16" t="s">
        <v>152</v>
      </c>
      <c r="D52" s="18">
        <v>1330000</v>
      </c>
      <c r="E52" s="18">
        <v>800000</v>
      </c>
      <c r="F52" s="7">
        <v>32</v>
      </c>
      <c r="G52" s="7">
        <v>11</v>
      </c>
      <c r="H52" s="7">
        <v>9</v>
      </c>
      <c r="I52" s="7">
        <v>21</v>
      </c>
      <c r="J52" s="7">
        <v>3</v>
      </c>
      <c r="K52" s="7">
        <v>5</v>
      </c>
      <c r="L52" s="7">
        <f t="shared" si="0"/>
        <v>81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14" customFormat="1" ht="12.75" customHeight="1" x14ac:dyDescent="0.2">
      <c r="A53" s="16" t="s">
        <v>153</v>
      </c>
      <c r="B53" s="16" t="s">
        <v>154</v>
      </c>
      <c r="C53" s="16" t="s">
        <v>155</v>
      </c>
      <c r="D53" s="18">
        <v>1298000</v>
      </c>
      <c r="E53" s="18">
        <v>1100000</v>
      </c>
      <c r="F53" s="7">
        <v>27</v>
      </c>
      <c r="G53" s="7">
        <v>10</v>
      </c>
      <c r="H53" s="7">
        <v>8</v>
      </c>
      <c r="I53" s="7">
        <v>19</v>
      </c>
      <c r="J53" s="7">
        <v>0</v>
      </c>
      <c r="K53" s="7">
        <v>5</v>
      </c>
      <c r="L53" s="7">
        <f t="shared" si="0"/>
        <v>69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5">
      <c r="D54" s="15">
        <f>SUM(D14:D53)</f>
        <v>66297919</v>
      </c>
      <c r="E54" s="15">
        <f>SUM(E14:E53)</f>
        <v>34283000</v>
      </c>
    </row>
    <row r="55" spans="1:78" x14ac:dyDescent="0.25">
      <c r="E55" s="8"/>
      <c r="L55" s="2" t="s">
        <v>156</v>
      </c>
    </row>
  </sheetData>
  <mergeCells count="19">
    <mergeCell ref="D6:E6"/>
    <mergeCell ref="D3:E3"/>
    <mergeCell ref="A4:C4"/>
    <mergeCell ref="D4:E4"/>
    <mergeCell ref="A5:C5"/>
    <mergeCell ref="D5:E5"/>
    <mergeCell ref="D9:E9"/>
    <mergeCell ref="A11:A13"/>
    <mergeCell ref="B11:B13"/>
    <mergeCell ref="C11:C13"/>
    <mergeCell ref="D11:D13"/>
    <mergeCell ref="E11:E13"/>
    <mergeCell ref="L11:L12"/>
    <mergeCell ref="F11:F12"/>
    <mergeCell ref="G11:G12"/>
    <mergeCell ref="H11:H12"/>
    <mergeCell ref="I11:I12"/>
    <mergeCell ref="J11:J12"/>
    <mergeCell ref="K11:K12"/>
  </mergeCells>
  <dataValidations count="5">
    <dataValidation type="decimal" operator="lessThanOrEqual" allowBlank="1" showInputMessage="1" showErrorMessage="1" error="max. 40" sqref="F14:F53" xr:uid="{AE330F5C-B29C-4906-B53D-60D73EDC1609}">
      <formula1>40</formula1>
    </dataValidation>
    <dataValidation type="decimal" operator="lessThanOrEqual" allowBlank="1" showInputMessage="1" showErrorMessage="1" error="max. 15" sqref="G14:G53" xr:uid="{3BB6F658-48D3-47D1-BEE9-C6A05C3E2F2D}">
      <formula1>15</formula1>
    </dataValidation>
    <dataValidation type="decimal" operator="lessThanOrEqual" allowBlank="1" showInputMessage="1" showErrorMessage="1" error="max. 10" sqref="H14:H53" xr:uid="{0A17854D-B87B-4585-9911-F3BE36A9E86B}">
      <formula1>10</formula1>
    </dataValidation>
    <dataValidation type="decimal" operator="lessThanOrEqual" allowBlank="1" showInputMessage="1" showErrorMessage="1" error="max. 25" sqref="I14:I53" xr:uid="{EEC44DBC-EE06-41B4-BC87-3932F55E1D4E}">
      <formula1>25</formula1>
    </dataValidation>
    <dataValidation type="decimal" operator="lessThanOrEqual" allowBlank="1" showInputMessage="1" showErrorMessage="1" error="max. 5" sqref="J14:K53" xr:uid="{7371C6D0-90AC-46EB-B45E-63CDE7317C62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2CD2-31EE-4FC4-8207-1E17CF3566CA}">
  <dimension ref="A1:BZ5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0</v>
      </c>
    </row>
    <row r="2" spans="1:78" x14ac:dyDescent="0.25">
      <c r="A2" s="4" t="s">
        <v>1</v>
      </c>
      <c r="D2" s="4" t="s">
        <v>2</v>
      </c>
    </row>
    <row r="3" spans="1:78" x14ac:dyDescent="0.25">
      <c r="A3" s="4" t="s">
        <v>3</v>
      </c>
      <c r="D3" s="34" t="s">
        <v>4</v>
      </c>
      <c r="E3" s="34"/>
    </row>
    <row r="4" spans="1:7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7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78" x14ac:dyDescent="0.25">
      <c r="A6" s="4"/>
      <c r="D6" s="34" t="s">
        <v>9</v>
      </c>
      <c r="E6" s="34"/>
    </row>
    <row r="8" spans="1:78" x14ac:dyDescent="0.25">
      <c r="A8" s="4" t="s">
        <v>10</v>
      </c>
      <c r="D8" s="4" t="s">
        <v>11</v>
      </c>
    </row>
    <row r="9" spans="1:78" ht="38.450000000000003" customHeight="1" x14ac:dyDescent="0.25">
      <c r="D9" s="34" t="s">
        <v>12</v>
      </c>
      <c r="E9" s="34"/>
    </row>
    <row r="10" spans="1:78" x14ac:dyDescent="0.25">
      <c r="A10" s="4"/>
    </row>
    <row r="11" spans="1:7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</row>
    <row r="12" spans="1:7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</row>
    <row r="13" spans="1:7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</row>
    <row r="14" spans="1:78" s="6" customFormat="1" ht="12.75" customHeight="1" x14ac:dyDescent="0.2">
      <c r="A14" s="16" t="s">
        <v>40</v>
      </c>
      <c r="B14" s="17" t="s">
        <v>41</v>
      </c>
      <c r="C14" s="16" t="s">
        <v>42</v>
      </c>
      <c r="D14" s="18">
        <v>2217000</v>
      </c>
      <c r="E14" s="18">
        <v>800000</v>
      </c>
      <c r="F14" s="7">
        <v>28</v>
      </c>
      <c r="G14" s="7">
        <v>9</v>
      </c>
      <c r="H14" s="7">
        <v>9</v>
      </c>
      <c r="I14" s="7">
        <v>17</v>
      </c>
      <c r="J14" s="7">
        <v>0</v>
      </c>
      <c r="K14" s="7">
        <v>4</v>
      </c>
      <c r="L14" s="7">
        <f t="shared" ref="L14:L53" si="0">SUM(F14:K14)</f>
        <v>67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16" t="s">
        <v>45</v>
      </c>
      <c r="B15" s="16" t="s">
        <v>46</v>
      </c>
      <c r="C15" s="16" t="s">
        <v>47</v>
      </c>
      <c r="D15" s="18">
        <v>1295000</v>
      </c>
      <c r="E15" s="23">
        <v>645000</v>
      </c>
      <c r="F15" s="7">
        <v>29</v>
      </c>
      <c r="G15" s="7">
        <v>11</v>
      </c>
      <c r="H15" s="7">
        <v>8</v>
      </c>
      <c r="I15" s="7">
        <v>17</v>
      </c>
      <c r="J15" s="7">
        <v>1</v>
      </c>
      <c r="K15" s="7">
        <v>4</v>
      </c>
      <c r="L15" s="7">
        <f t="shared" si="0"/>
        <v>70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16" t="s">
        <v>48</v>
      </c>
      <c r="B16" s="16" t="s">
        <v>49</v>
      </c>
      <c r="C16" s="16" t="s">
        <v>50</v>
      </c>
      <c r="D16" s="18">
        <v>1502000</v>
      </c>
      <c r="E16" s="18">
        <v>850000</v>
      </c>
      <c r="F16" s="7">
        <v>27</v>
      </c>
      <c r="G16" s="7">
        <v>10</v>
      </c>
      <c r="H16" s="7">
        <v>7</v>
      </c>
      <c r="I16" s="7">
        <v>17</v>
      </c>
      <c r="J16" s="7">
        <v>3</v>
      </c>
      <c r="K16" s="7">
        <v>4</v>
      </c>
      <c r="L16" s="7">
        <f t="shared" si="0"/>
        <v>68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16" t="s">
        <v>51</v>
      </c>
      <c r="B17" s="16" t="s">
        <v>52</v>
      </c>
      <c r="C17" s="16" t="s">
        <v>53</v>
      </c>
      <c r="D17" s="18">
        <v>2017000</v>
      </c>
      <c r="E17" s="18">
        <v>900000</v>
      </c>
      <c r="F17" s="7">
        <v>31</v>
      </c>
      <c r="G17" s="7">
        <v>11</v>
      </c>
      <c r="H17" s="7">
        <v>9</v>
      </c>
      <c r="I17" s="7">
        <v>19</v>
      </c>
      <c r="J17" s="7">
        <v>2</v>
      </c>
      <c r="K17" s="7">
        <v>5</v>
      </c>
      <c r="L17" s="7">
        <f t="shared" si="0"/>
        <v>77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16" t="s">
        <v>54</v>
      </c>
      <c r="B18" s="16" t="s">
        <v>55</v>
      </c>
      <c r="C18" s="16" t="s">
        <v>56</v>
      </c>
      <c r="D18" s="18">
        <v>1431000</v>
      </c>
      <c r="E18" s="18">
        <v>1097000</v>
      </c>
      <c r="F18" s="7">
        <v>25</v>
      </c>
      <c r="G18" s="7">
        <v>7</v>
      </c>
      <c r="H18" s="7">
        <v>7</v>
      </c>
      <c r="I18" s="7">
        <v>16</v>
      </c>
      <c r="J18" s="7">
        <v>0</v>
      </c>
      <c r="K18" s="7">
        <v>5</v>
      </c>
      <c r="L18" s="7">
        <f t="shared" si="0"/>
        <v>60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x14ac:dyDescent="0.2">
      <c r="A19" s="16" t="s">
        <v>57</v>
      </c>
      <c r="B19" s="16" t="s">
        <v>58</v>
      </c>
      <c r="C19" s="16" t="s">
        <v>59</v>
      </c>
      <c r="D19" s="18">
        <v>2279850</v>
      </c>
      <c r="E19" s="18">
        <v>800000</v>
      </c>
      <c r="F19" s="7">
        <v>33</v>
      </c>
      <c r="G19" s="7">
        <v>12</v>
      </c>
      <c r="H19" s="7">
        <v>10</v>
      </c>
      <c r="I19" s="7">
        <v>20</v>
      </c>
      <c r="J19" s="7">
        <v>2</v>
      </c>
      <c r="K19" s="7">
        <v>5</v>
      </c>
      <c r="L19" s="7">
        <f t="shared" si="0"/>
        <v>82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33</v>
      </c>
      <c r="G20" s="7">
        <v>13</v>
      </c>
      <c r="H20" s="7">
        <v>8</v>
      </c>
      <c r="I20" s="7">
        <v>20</v>
      </c>
      <c r="J20" s="7">
        <v>3</v>
      </c>
      <c r="K20" s="7">
        <v>5</v>
      </c>
      <c r="L20" s="7">
        <f t="shared" si="0"/>
        <v>82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16" t="s">
        <v>63</v>
      </c>
      <c r="B21" s="16" t="s">
        <v>64</v>
      </c>
      <c r="C21" s="16" t="s">
        <v>65</v>
      </c>
      <c r="D21" s="18">
        <v>2022000</v>
      </c>
      <c r="E21" s="18">
        <v>1100000</v>
      </c>
      <c r="F21" s="7">
        <v>29</v>
      </c>
      <c r="G21" s="7">
        <v>12</v>
      </c>
      <c r="H21" s="7">
        <v>9</v>
      </c>
      <c r="I21" s="7">
        <v>20</v>
      </c>
      <c r="J21" s="7">
        <v>4</v>
      </c>
      <c r="K21" s="7">
        <v>5</v>
      </c>
      <c r="L21" s="7">
        <f t="shared" si="0"/>
        <v>79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3.5" customHeight="1" x14ac:dyDescent="0.2">
      <c r="A22" s="16" t="s">
        <v>66</v>
      </c>
      <c r="B22" s="24" t="s">
        <v>67</v>
      </c>
      <c r="C22" s="16" t="s">
        <v>68</v>
      </c>
      <c r="D22" s="18">
        <v>1366000</v>
      </c>
      <c r="E22" s="18">
        <v>800000</v>
      </c>
      <c r="F22" s="7">
        <v>25</v>
      </c>
      <c r="G22" s="7">
        <v>10</v>
      </c>
      <c r="H22" s="7">
        <v>8</v>
      </c>
      <c r="I22" s="7">
        <v>16</v>
      </c>
      <c r="J22" s="7">
        <v>5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16" t="s">
        <v>69</v>
      </c>
      <c r="B23" s="16" t="s">
        <v>70</v>
      </c>
      <c r="C23" s="16" t="s">
        <v>71</v>
      </c>
      <c r="D23" s="18">
        <v>3050000</v>
      </c>
      <c r="E23" s="18">
        <v>1000000</v>
      </c>
      <c r="F23" s="7">
        <v>29</v>
      </c>
      <c r="G23" s="7">
        <v>10</v>
      </c>
      <c r="H23" s="7">
        <v>8</v>
      </c>
      <c r="I23" s="7">
        <v>20</v>
      </c>
      <c r="J23" s="7">
        <v>2</v>
      </c>
      <c r="K23" s="7">
        <v>5</v>
      </c>
      <c r="L23" s="7">
        <f t="shared" si="0"/>
        <v>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16" t="s">
        <v>72</v>
      </c>
      <c r="B24" s="16" t="s">
        <v>73</v>
      </c>
      <c r="C24" s="16" t="s">
        <v>74</v>
      </c>
      <c r="D24" s="18">
        <v>1277000</v>
      </c>
      <c r="E24" s="18">
        <v>950000</v>
      </c>
      <c r="F24" s="7">
        <v>28</v>
      </c>
      <c r="G24" s="7">
        <v>10</v>
      </c>
      <c r="H24" s="7">
        <v>8</v>
      </c>
      <c r="I24" s="7">
        <v>20</v>
      </c>
      <c r="J24" s="7">
        <v>2</v>
      </c>
      <c r="K24" s="7">
        <v>5</v>
      </c>
      <c r="L24" s="7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16" t="s">
        <v>75</v>
      </c>
      <c r="B25" s="16" t="s">
        <v>76</v>
      </c>
      <c r="C25" s="16" t="s">
        <v>77</v>
      </c>
      <c r="D25" s="18">
        <v>1168000</v>
      </c>
      <c r="E25" s="18">
        <v>950000</v>
      </c>
      <c r="F25" s="7">
        <v>30</v>
      </c>
      <c r="G25" s="7">
        <v>12</v>
      </c>
      <c r="H25" s="7">
        <v>8</v>
      </c>
      <c r="I25" s="7">
        <v>20</v>
      </c>
      <c r="J25" s="7">
        <v>4</v>
      </c>
      <c r="K25" s="7">
        <v>5</v>
      </c>
      <c r="L25" s="7">
        <f t="shared" si="0"/>
        <v>79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16" t="s">
        <v>78</v>
      </c>
      <c r="B26" s="16" t="s">
        <v>79</v>
      </c>
      <c r="C26" s="16" t="s">
        <v>80</v>
      </c>
      <c r="D26" s="18">
        <v>1729450</v>
      </c>
      <c r="E26" s="18">
        <v>800000</v>
      </c>
      <c r="F26" s="7">
        <v>32</v>
      </c>
      <c r="G26" s="7">
        <v>11</v>
      </c>
      <c r="H26" s="7">
        <v>8</v>
      </c>
      <c r="I26" s="7">
        <v>22</v>
      </c>
      <c r="J26" s="7">
        <v>4</v>
      </c>
      <c r="K26" s="7">
        <v>5</v>
      </c>
      <c r="L26" s="7">
        <f t="shared" si="0"/>
        <v>82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6" customFormat="1" x14ac:dyDescent="0.2">
      <c r="A27" s="16" t="s">
        <v>81</v>
      </c>
      <c r="B27" s="16" t="s">
        <v>82</v>
      </c>
      <c r="C27" s="16" t="s">
        <v>83</v>
      </c>
      <c r="D27" s="18">
        <v>1042000</v>
      </c>
      <c r="E27" s="18">
        <v>850000</v>
      </c>
      <c r="F27" s="7">
        <v>24</v>
      </c>
      <c r="G27" s="7">
        <v>10</v>
      </c>
      <c r="H27" s="7">
        <v>8</v>
      </c>
      <c r="I27" s="7">
        <v>19</v>
      </c>
      <c r="J27" s="7">
        <v>2</v>
      </c>
      <c r="K27" s="7">
        <v>5</v>
      </c>
      <c r="L27" s="7">
        <f t="shared" si="0"/>
        <v>68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6" customFormat="1" ht="12.75" customHeight="1" x14ac:dyDescent="0.2">
      <c r="A28" s="16" t="s">
        <v>84</v>
      </c>
      <c r="B28" s="16" t="s">
        <v>85</v>
      </c>
      <c r="C28" s="16" t="s">
        <v>86</v>
      </c>
      <c r="D28" s="18">
        <v>1995000</v>
      </c>
      <c r="E28" s="18">
        <v>850000</v>
      </c>
      <c r="F28" s="7">
        <v>30</v>
      </c>
      <c r="G28" s="7">
        <v>12</v>
      </c>
      <c r="H28" s="7">
        <v>9</v>
      </c>
      <c r="I28" s="7">
        <v>21</v>
      </c>
      <c r="J28" s="7">
        <v>3</v>
      </c>
      <c r="K28" s="7">
        <v>5</v>
      </c>
      <c r="L28" s="7">
        <f t="shared" si="0"/>
        <v>80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6" customFormat="1" ht="12.75" customHeight="1" x14ac:dyDescent="0.2">
      <c r="A29" s="16" t="s">
        <v>87</v>
      </c>
      <c r="B29" s="16" t="s">
        <v>88</v>
      </c>
      <c r="C29" s="16" t="s">
        <v>89</v>
      </c>
      <c r="D29" s="18">
        <v>750000</v>
      </c>
      <c r="E29" s="18">
        <v>480000</v>
      </c>
      <c r="F29" s="7">
        <v>30</v>
      </c>
      <c r="G29" s="7">
        <v>9</v>
      </c>
      <c r="H29" s="7">
        <v>8</v>
      </c>
      <c r="I29" s="7">
        <v>20</v>
      </c>
      <c r="J29" s="7">
        <v>2</v>
      </c>
      <c r="K29" s="7">
        <v>1</v>
      </c>
      <c r="L29" s="7">
        <f t="shared" si="0"/>
        <v>70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6" customFormat="1" ht="12.75" customHeight="1" x14ac:dyDescent="0.2">
      <c r="A30" s="16" t="s">
        <v>90</v>
      </c>
      <c r="B30" s="16" t="s">
        <v>91</v>
      </c>
      <c r="C30" s="16" t="s">
        <v>92</v>
      </c>
      <c r="D30" s="18">
        <v>1453277</v>
      </c>
      <c r="E30" s="18">
        <v>830000</v>
      </c>
      <c r="F30" s="7">
        <v>29</v>
      </c>
      <c r="G30" s="7">
        <v>10</v>
      </c>
      <c r="H30" s="7">
        <v>9</v>
      </c>
      <c r="I30" s="7">
        <v>21</v>
      </c>
      <c r="J30" s="7">
        <v>5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6" customFormat="1" ht="12.75" customHeight="1" x14ac:dyDescent="0.2">
      <c r="A31" s="16" t="s">
        <v>93</v>
      </c>
      <c r="B31" s="16" t="s">
        <v>94</v>
      </c>
      <c r="C31" s="16" t="s">
        <v>95</v>
      </c>
      <c r="D31" s="18">
        <v>2923500</v>
      </c>
      <c r="E31" s="18">
        <v>900000</v>
      </c>
      <c r="F31" s="7">
        <v>36</v>
      </c>
      <c r="G31" s="7">
        <v>13</v>
      </c>
      <c r="H31" s="7">
        <v>9</v>
      </c>
      <c r="I31" s="7">
        <v>23</v>
      </c>
      <c r="J31" s="7">
        <v>3</v>
      </c>
      <c r="K31" s="7">
        <v>5</v>
      </c>
      <c r="L31" s="7">
        <f t="shared" si="0"/>
        <v>89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6" customFormat="1" x14ac:dyDescent="0.2">
      <c r="A32" s="16" t="s">
        <v>96</v>
      </c>
      <c r="B32" s="16" t="s">
        <v>91</v>
      </c>
      <c r="C32" s="16" t="s">
        <v>97</v>
      </c>
      <c r="D32" s="18">
        <v>2327577</v>
      </c>
      <c r="E32" s="18">
        <v>1130000</v>
      </c>
      <c r="F32" s="7">
        <v>30</v>
      </c>
      <c r="G32" s="7">
        <v>11</v>
      </c>
      <c r="H32" s="7">
        <v>9</v>
      </c>
      <c r="I32" s="7">
        <v>19</v>
      </c>
      <c r="J32" s="7">
        <v>5</v>
      </c>
      <c r="K32" s="7">
        <v>5</v>
      </c>
      <c r="L32" s="7">
        <f t="shared" si="0"/>
        <v>79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6" customFormat="1" ht="12.75" customHeight="1" x14ac:dyDescent="0.2">
      <c r="A33" s="16" t="s">
        <v>98</v>
      </c>
      <c r="B33" s="16" t="s">
        <v>99</v>
      </c>
      <c r="C33" s="16" t="s">
        <v>100</v>
      </c>
      <c r="D33" s="18">
        <v>1970000</v>
      </c>
      <c r="E33" s="18">
        <v>900000</v>
      </c>
      <c r="F33" s="7">
        <v>33</v>
      </c>
      <c r="G33" s="7">
        <v>13</v>
      </c>
      <c r="H33" s="7">
        <v>8</v>
      </c>
      <c r="I33" s="7">
        <v>20</v>
      </c>
      <c r="J33" s="7">
        <v>2</v>
      </c>
      <c r="K33" s="7">
        <v>5</v>
      </c>
      <c r="L33" s="7">
        <f t="shared" si="0"/>
        <v>81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6" customFormat="1" ht="12.75" customHeight="1" x14ac:dyDescent="0.2">
      <c r="A34" s="16" t="s">
        <v>101</v>
      </c>
      <c r="B34" s="16" t="s">
        <v>99</v>
      </c>
      <c r="C34" s="16" t="s">
        <v>102</v>
      </c>
      <c r="D34" s="18">
        <v>1249000</v>
      </c>
      <c r="E34" s="18">
        <v>870000</v>
      </c>
      <c r="F34" s="7">
        <v>34</v>
      </c>
      <c r="G34" s="7">
        <v>13</v>
      </c>
      <c r="H34" s="7">
        <v>8</v>
      </c>
      <c r="I34" s="7">
        <v>20</v>
      </c>
      <c r="J34" s="7">
        <v>2</v>
      </c>
      <c r="K34" s="7">
        <v>5</v>
      </c>
      <c r="L34" s="7">
        <f t="shared" si="0"/>
        <v>82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6" customFormat="1" ht="12.75" customHeight="1" x14ac:dyDescent="0.2">
      <c r="A35" s="16" t="s">
        <v>103</v>
      </c>
      <c r="B35" s="16" t="s">
        <v>104</v>
      </c>
      <c r="C35" s="16" t="s">
        <v>105</v>
      </c>
      <c r="D35" s="18">
        <v>2155000</v>
      </c>
      <c r="E35" s="18">
        <v>700000</v>
      </c>
      <c r="F35" s="7">
        <v>25</v>
      </c>
      <c r="G35" s="7">
        <v>11</v>
      </c>
      <c r="H35" s="7">
        <v>8</v>
      </c>
      <c r="I35" s="7">
        <v>17</v>
      </c>
      <c r="J35" s="7">
        <v>3</v>
      </c>
      <c r="K35" s="7">
        <v>5</v>
      </c>
      <c r="L35" s="7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6" customFormat="1" ht="12.75" customHeight="1" x14ac:dyDescent="0.2">
      <c r="A36" s="16" t="s">
        <v>106</v>
      </c>
      <c r="B36" s="16" t="s">
        <v>79</v>
      </c>
      <c r="C36" s="16" t="s">
        <v>107</v>
      </c>
      <c r="D36" s="18">
        <v>1703740</v>
      </c>
      <c r="E36" s="18">
        <v>700000</v>
      </c>
      <c r="F36" s="7">
        <v>27</v>
      </c>
      <c r="G36" s="7">
        <v>10</v>
      </c>
      <c r="H36" s="7">
        <v>7</v>
      </c>
      <c r="I36" s="7">
        <v>16</v>
      </c>
      <c r="J36" s="7">
        <v>4</v>
      </c>
      <c r="K36" s="7">
        <v>5</v>
      </c>
      <c r="L36" s="7">
        <f t="shared" si="0"/>
        <v>69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6" customFormat="1" ht="12.75" customHeight="1" x14ac:dyDescent="0.2">
      <c r="A37" s="16" t="s">
        <v>108</v>
      </c>
      <c r="B37" s="16" t="s">
        <v>109</v>
      </c>
      <c r="C37" s="16" t="s">
        <v>110</v>
      </c>
      <c r="D37" s="18">
        <v>1340000</v>
      </c>
      <c r="E37" s="18">
        <v>750000</v>
      </c>
      <c r="F37" s="7">
        <v>25</v>
      </c>
      <c r="G37" s="7">
        <v>11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6" customFormat="1" ht="12.75" customHeight="1" x14ac:dyDescent="0.2">
      <c r="A38" s="16" t="s">
        <v>111</v>
      </c>
      <c r="B38" s="26" t="s">
        <v>112</v>
      </c>
      <c r="C38" s="16" t="s">
        <v>113</v>
      </c>
      <c r="D38" s="18">
        <v>1775275</v>
      </c>
      <c r="E38" s="18">
        <v>760000</v>
      </c>
      <c r="F38" s="7">
        <v>23</v>
      </c>
      <c r="G38" s="7">
        <v>10</v>
      </c>
      <c r="H38" s="7">
        <v>7</v>
      </c>
      <c r="I38" s="7">
        <v>18</v>
      </c>
      <c r="J38" s="7">
        <v>0</v>
      </c>
      <c r="K38" s="7">
        <v>5</v>
      </c>
      <c r="L38" s="7">
        <f t="shared" si="0"/>
        <v>63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6" customFormat="1" ht="12.75" customHeight="1" x14ac:dyDescent="0.2">
      <c r="A39" s="16" t="s">
        <v>114</v>
      </c>
      <c r="B39" s="16" t="s">
        <v>115</v>
      </c>
      <c r="C39" s="16" t="s">
        <v>116</v>
      </c>
      <c r="D39" s="18">
        <v>875000</v>
      </c>
      <c r="E39" s="18">
        <v>650000</v>
      </c>
      <c r="F39" s="7">
        <v>23</v>
      </c>
      <c r="G39" s="7">
        <v>11</v>
      </c>
      <c r="H39" s="7">
        <v>7</v>
      </c>
      <c r="I39" s="7">
        <v>18</v>
      </c>
      <c r="J39" s="7">
        <v>2</v>
      </c>
      <c r="K39" s="7">
        <v>5</v>
      </c>
      <c r="L39" s="7">
        <f t="shared" si="0"/>
        <v>66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6" customFormat="1" x14ac:dyDescent="0.2">
      <c r="A40" s="16" t="s">
        <v>117</v>
      </c>
      <c r="B40" s="16" t="s">
        <v>118</v>
      </c>
      <c r="C40" s="16" t="s">
        <v>119</v>
      </c>
      <c r="D40" s="18">
        <v>916500</v>
      </c>
      <c r="E40" s="18">
        <v>500000</v>
      </c>
      <c r="F40" s="7">
        <v>25</v>
      </c>
      <c r="G40" s="7">
        <v>10</v>
      </c>
      <c r="H40" s="7">
        <v>7</v>
      </c>
      <c r="I40" s="7">
        <v>18</v>
      </c>
      <c r="J40" s="7">
        <v>4</v>
      </c>
      <c r="K40" s="7">
        <v>5</v>
      </c>
      <c r="L40" s="7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6" customFormat="1" ht="12.75" customHeight="1" x14ac:dyDescent="0.2">
      <c r="A41" s="16" t="s">
        <v>120</v>
      </c>
      <c r="B41" s="16" t="s">
        <v>121</v>
      </c>
      <c r="C41" s="16" t="s">
        <v>122</v>
      </c>
      <c r="D41" s="18">
        <v>2220000</v>
      </c>
      <c r="E41" s="18">
        <v>1100000</v>
      </c>
      <c r="F41" s="7">
        <v>30</v>
      </c>
      <c r="G41" s="7">
        <v>12</v>
      </c>
      <c r="H41" s="7">
        <v>10</v>
      </c>
      <c r="I41" s="7">
        <v>21</v>
      </c>
      <c r="J41" s="7">
        <v>1</v>
      </c>
      <c r="K41" s="7">
        <v>4</v>
      </c>
      <c r="L41" s="7">
        <f t="shared" si="0"/>
        <v>78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6" customFormat="1" ht="12.75" customHeight="1" x14ac:dyDescent="0.2">
      <c r="A42" s="16" t="s">
        <v>123</v>
      </c>
      <c r="B42" s="16" t="s">
        <v>124</v>
      </c>
      <c r="C42" s="16" t="s">
        <v>125</v>
      </c>
      <c r="D42" s="18">
        <v>1190000</v>
      </c>
      <c r="E42" s="18">
        <v>900000</v>
      </c>
      <c r="F42" s="7">
        <v>35</v>
      </c>
      <c r="G42" s="7">
        <v>11</v>
      </c>
      <c r="H42" s="7">
        <v>8</v>
      </c>
      <c r="I42" s="7">
        <v>22</v>
      </c>
      <c r="J42" s="7">
        <v>2</v>
      </c>
      <c r="K42" s="7">
        <v>5</v>
      </c>
      <c r="L42" s="7">
        <f t="shared" si="0"/>
        <v>83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6" customFormat="1" ht="12.75" customHeight="1" x14ac:dyDescent="0.2">
      <c r="A43" s="16" t="s">
        <v>126</v>
      </c>
      <c r="B43" s="16" t="s">
        <v>127</v>
      </c>
      <c r="C43" s="16" t="s">
        <v>128</v>
      </c>
      <c r="D43" s="18">
        <v>2027000</v>
      </c>
      <c r="E43" s="18">
        <v>1000000</v>
      </c>
      <c r="F43" s="7">
        <v>27</v>
      </c>
      <c r="G43" s="7">
        <v>10</v>
      </c>
      <c r="H43" s="7">
        <v>7</v>
      </c>
      <c r="I43" s="7">
        <v>19</v>
      </c>
      <c r="J43" s="7">
        <v>1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6" customFormat="1" ht="12.75" customHeight="1" x14ac:dyDescent="0.2">
      <c r="A44" s="16" t="s">
        <v>129</v>
      </c>
      <c r="B44" s="16" t="s">
        <v>130</v>
      </c>
      <c r="C44" s="16" t="s">
        <v>131</v>
      </c>
      <c r="D44" s="18">
        <v>1385000</v>
      </c>
      <c r="E44" s="18">
        <v>800000</v>
      </c>
      <c r="F44" s="7">
        <v>33</v>
      </c>
      <c r="G44" s="7">
        <v>12</v>
      </c>
      <c r="H44" s="7">
        <v>8</v>
      </c>
      <c r="I44" s="7">
        <v>23</v>
      </c>
      <c r="J44" s="7">
        <v>1</v>
      </c>
      <c r="K44" s="7">
        <v>5</v>
      </c>
      <c r="L44" s="7">
        <f t="shared" si="0"/>
        <v>82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6" customFormat="1" ht="12.75" customHeight="1" x14ac:dyDescent="0.2">
      <c r="A45" s="16" t="s">
        <v>132</v>
      </c>
      <c r="B45" s="16" t="s">
        <v>130</v>
      </c>
      <c r="C45" s="16" t="s">
        <v>133</v>
      </c>
      <c r="D45" s="18">
        <v>2518000</v>
      </c>
      <c r="E45" s="18">
        <v>1100000</v>
      </c>
      <c r="F45" s="7">
        <v>33</v>
      </c>
      <c r="G45" s="7">
        <v>12</v>
      </c>
      <c r="H45" s="7">
        <v>8</v>
      </c>
      <c r="I45" s="7">
        <v>21</v>
      </c>
      <c r="J45" s="7">
        <v>1</v>
      </c>
      <c r="K45" s="7">
        <v>5</v>
      </c>
      <c r="L45" s="7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6" customFormat="1" ht="12.75" customHeight="1" x14ac:dyDescent="0.2">
      <c r="A46" s="16" t="s">
        <v>134</v>
      </c>
      <c r="B46" s="16" t="s">
        <v>118</v>
      </c>
      <c r="C46" s="16" t="s">
        <v>135</v>
      </c>
      <c r="D46" s="18">
        <v>1169500</v>
      </c>
      <c r="E46" s="18">
        <v>960000</v>
      </c>
      <c r="F46" s="7">
        <v>23</v>
      </c>
      <c r="G46" s="7">
        <v>10</v>
      </c>
      <c r="H46" s="7">
        <v>7</v>
      </c>
      <c r="I46" s="7">
        <v>19</v>
      </c>
      <c r="J46" s="7">
        <v>3</v>
      </c>
      <c r="K46" s="7">
        <v>5</v>
      </c>
      <c r="L46" s="7">
        <f t="shared" si="0"/>
        <v>67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6" customFormat="1" ht="12.75" customHeight="1" x14ac:dyDescent="0.2">
      <c r="A47" s="16" t="s">
        <v>136</v>
      </c>
      <c r="B47" s="16" t="s">
        <v>168</v>
      </c>
      <c r="C47" s="16" t="s">
        <v>137</v>
      </c>
      <c r="D47" s="18">
        <v>1400000</v>
      </c>
      <c r="E47" s="18">
        <v>1000000</v>
      </c>
      <c r="F47" s="7">
        <v>36</v>
      </c>
      <c r="G47" s="7">
        <v>13</v>
      </c>
      <c r="H47" s="7">
        <v>8</v>
      </c>
      <c r="I47" s="7">
        <v>21</v>
      </c>
      <c r="J47" s="7">
        <v>2</v>
      </c>
      <c r="K47" s="7">
        <v>5</v>
      </c>
      <c r="L47" s="7">
        <f t="shared" si="0"/>
        <v>85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6" customFormat="1" ht="12.75" customHeight="1" x14ac:dyDescent="0.2">
      <c r="A48" s="16" t="s">
        <v>138</v>
      </c>
      <c r="B48" s="16" t="s">
        <v>139</v>
      </c>
      <c r="C48" s="16" t="s">
        <v>140</v>
      </c>
      <c r="D48" s="18">
        <v>1443750</v>
      </c>
      <c r="E48" s="18">
        <v>780000</v>
      </c>
      <c r="F48" s="7">
        <v>25</v>
      </c>
      <c r="G48" s="7">
        <v>10</v>
      </c>
      <c r="H48" s="7">
        <v>7</v>
      </c>
      <c r="I48" s="7">
        <v>17</v>
      </c>
      <c r="J48" s="7">
        <v>4</v>
      </c>
      <c r="K48" s="7">
        <v>5</v>
      </c>
      <c r="L48" s="7">
        <f t="shared" si="0"/>
        <v>68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6" customFormat="1" ht="12.75" customHeight="1" x14ac:dyDescent="0.2">
      <c r="A49" s="16" t="s">
        <v>141</v>
      </c>
      <c r="B49" s="16" t="s">
        <v>142</v>
      </c>
      <c r="C49" s="16" t="s">
        <v>143</v>
      </c>
      <c r="D49" s="18">
        <v>1600000</v>
      </c>
      <c r="E49" s="18">
        <v>900000</v>
      </c>
      <c r="F49" s="7">
        <v>25</v>
      </c>
      <c r="G49" s="7">
        <v>10</v>
      </c>
      <c r="H49" s="7">
        <v>7</v>
      </c>
      <c r="I49" s="7">
        <v>18</v>
      </c>
      <c r="J49" s="7">
        <v>2</v>
      </c>
      <c r="K49" s="7">
        <v>4</v>
      </c>
      <c r="L49" s="7">
        <f t="shared" si="0"/>
        <v>66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6" customFormat="1" ht="12.75" customHeight="1" x14ac:dyDescent="0.2">
      <c r="A50" s="16" t="s">
        <v>144</v>
      </c>
      <c r="B50" s="16" t="s">
        <v>145</v>
      </c>
      <c r="C50" s="16" t="s">
        <v>146</v>
      </c>
      <c r="D50" s="18">
        <v>1210000</v>
      </c>
      <c r="E50" s="18">
        <v>900000</v>
      </c>
      <c r="F50" s="7">
        <v>23</v>
      </c>
      <c r="G50" s="7">
        <v>10</v>
      </c>
      <c r="H50" s="7">
        <v>7</v>
      </c>
      <c r="I50" s="7">
        <v>19</v>
      </c>
      <c r="J50" s="7">
        <v>1</v>
      </c>
      <c r="K50" s="7">
        <v>5</v>
      </c>
      <c r="L50" s="7">
        <f t="shared" si="0"/>
        <v>65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6" customFormat="1" ht="12.75" customHeight="1" x14ac:dyDescent="0.2">
      <c r="A51" s="16" t="s">
        <v>147</v>
      </c>
      <c r="B51" s="16" t="s">
        <v>148</v>
      </c>
      <c r="C51" s="16" t="s">
        <v>149</v>
      </c>
      <c r="D51" s="18">
        <v>2341500</v>
      </c>
      <c r="E51" s="18">
        <v>580000</v>
      </c>
      <c r="F51" s="7">
        <v>33</v>
      </c>
      <c r="G51" s="7">
        <v>11</v>
      </c>
      <c r="H51" s="7">
        <v>8</v>
      </c>
      <c r="I51" s="7">
        <v>22</v>
      </c>
      <c r="J51" s="7">
        <v>1</v>
      </c>
      <c r="K51" s="7">
        <v>5</v>
      </c>
      <c r="L51" s="7">
        <f t="shared" si="0"/>
        <v>80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6" customFormat="1" ht="12.75" customHeight="1" x14ac:dyDescent="0.2">
      <c r="A52" s="16" t="s">
        <v>150</v>
      </c>
      <c r="B52" s="16" t="s">
        <v>151</v>
      </c>
      <c r="C52" s="16" t="s">
        <v>152</v>
      </c>
      <c r="D52" s="18">
        <v>1330000</v>
      </c>
      <c r="E52" s="18">
        <v>800000</v>
      </c>
      <c r="F52" s="7">
        <v>33</v>
      </c>
      <c r="G52" s="7">
        <v>11</v>
      </c>
      <c r="H52" s="7">
        <v>9</v>
      </c>
      <c r="I52" s="7">
        <v>21</v>
      </c>
      <c r="J52" s="7">
        <v>3</v>
      </c>
      <c r="K52" s="7">
        <v>5</v>
      </c>
      <c r="L52" s="7">
        <f t="shared" si="0"/>
        <v>82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14" customFormat="1" ht="12.75" customHeight="1" x14ac:dyDescent="0.2">
      <c r="A53" s="16" t="s">
        <v>153</v>
      </c>
      <c r="B53" s="16" t="s">
        <v>154</v>
      </c>
      <c r="C53" s="16" t="s">
        <v>155</v>
      </c>
      <c r="D53" s="18">
        <v>1298000</v>
      </c>
      <c r="E53" s="18">
        <v>1100000</v>
      </c>
      <c r="F53" s="7">
        <v>27</v>
      </c>
      <c r="G53" s="7">
        <v>10</v>
      </c>
      <c r="H53" s="7">
        <v>8</v>
      </c>
      <c r="I53" s="7">
        <v>19</v>
      </c>
      <c r="J53" s="7">
        <v>0</v>
      </c>
      <c r="K53" s="7">
        <v>5</v>
      </c>
      <c r="L53" s="7">
        <f t="shared" si="0"/>
        <v>69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5">
      <c r="D54" s="15">
        <f>SUM(D14:D53)</f>
        <v>66297919</v>
      </c>
      <c r="E54" s="15">
        <f>SUM(E14:E53)</f>
        <v>34283000</v>
      </c>
    </row>
    <row r="55" spans="1:78" x14ac:dyDescent="0.25">
      <c r="E55" s="8"/>
      <c r="L55" s="2" t="s">
        <v>156</v>
      </c>
    </row>
  </sheetData>
  <mergeCells count="19">
    <mergeCell ref="D6:E6"/>
    <mergeCell ref="D3:E3"/>
    <mergeCell ref="A4:C4"/>
    <mergeCell ref="D4:E4"/>
    <mergeCell ref="A5:C5"/>
    <mergeCell ref="D5:E5"/>
    <mergeCell ref="D9:E9"/>
    <mergeCell ref="A11:A13"/>
    <mergeCell ref="B11:B13"/>
    <mergeCell ref="C11:C13"/>
    <mergeCell ref="D11:D13"/>
    <mergeCell ref="E11:E13"/>
    <mergeCell ref="L11:L12"/>
    <mergeCell ref="F11:F12"/>
    <mergeCell ref="G11:G12"/>
    <mergeCell ref="H11:H12"/>
    <mergeCell ref="I11:I12"/>
    <mergeCell ref="J11:J12"/>
    <mergeCell ref="K11:K12"/>
  </mergeCells>
  <dataValidations count="5">
    <dataValidation type="decimal" operator="lessThanOrEqual" allowBlank="1" showInputMessage="1" showErrorMessage="1" error="max. 40" sqref="F14:F53" xr:uid="{372254B8-F45B-4D5E-87B1-E8B06E8BD3EC}">
      <formula1>40</formula1>
    </dataValidation>
    <dataValidation type="decimal" operator="lessThanOrEqual" allowBlank="1" showInputMessage="1" showErrorMessage="1" error="max. 15" sqref="G14:G53" xr:uid="{41EB2C9F-507A-40C4-9539-34618AD1A268}">
      <formula1>15</formula1>
    </dataValidation>
    <dataValidation type="decimal" operator="lessThanOrEqual" allowBlank="1" showInputMessage="1" showErrorMessage="1" error="max. 10" sqref="H14:H53" xr:uid="{624EBBF9-C56C-4C0E-9A2A-63645190E94A}">
      <formula1>10</formula1>
    </dataValidation>
    <dataValidation type="decimal" operator="lessThanOrEqual" allowBlank="1" showInputMessage="1" showErrorMessage="1" error="max. 25" sqref="I14:I53" xr:uid="{AA1F4230-813E-4808-BD64-57C5F1F17AF2}">
      <formula1>25</formula1>
    </dataValidation>
    <dataValidation type="decimal" operator="lessThanOrEqual" allowBlank="1" showInputMessage="1" showErrorMessage="1" error="max. 5" sqref="J14:K53" xr:uid="{45FE4200-5215-4CB0-A35A-CF9283C73876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62A23-E1EC-4342-BEC3-DC1BCF55D6B0}">
  <dimension ref="A1:BZ5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0</v>
      </c>
    </row>
    <row r="2" spans="1:78" x14ac:dyDescent="0.25">
      <c r="A2" s="4" t="s">
        <v>1</v>
      </c>
      <c r="D2" s="4" t="s">
        <v>2</v>
      </c>
    </row>
    <row r="3" spans="1:78" x14ac:dyDescent="0.25">
      <c r="A3" s="4" t="s">
        <v>3</v>
      </c>
      <c r="D3" s="34" t="s">
        <v>4</v>
      </c>
      <c r="E3" s="34"/>
    </row>
    <row r="4" spans="1:7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7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78" x14ac:dyDescent="0.25">
      <c r="A6" s="4"/>
      <c r="D6" s="34" t="s">
        <v>9</v>
      </c>
      <c r="E6" s="34"/>
    </row>
    <row r="8" spans="1:78" x14ac:dyDescent="0.25">
      <c r="A8" s="4" t="s">
        <v>10</v>
      </c>
      <c r="D8" s="4" t="s">
        <v>11</v>
      </c>
    </row>
    <row r="9" spans="1:78" ht="38.450000000000003" customHeight="1" x14ac:dyDescent="0.25">
      <c r="D9" s="34" t="s">
        <v>12</v>
      </c>
      <c r="E9" s="34"/>
    </row>
    <row r="10" spans="1:78" x14ac:dyDescent="0.25">
      <c r="A10" s="4"/>
    </row>
    <row r="11" spans="1:7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</row>
    <row r="12" spans="1:7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</row>
    <row r="13" spans="1:7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</row>
    <row r="14" spans="1:78" s="6" customFormat="1" ht="12.75" customHeight="1" x14ac:dyDescent="0.2">
      <c r="A14" s="16" t="s">
        <v>40</v>
      </c>
      <c r="B14" s="17" t="s">
        <v>41</v>
      </c>
      <c r="C14" s="16" t="s">
        <v>42</v>
      </c>
      <c r="D14" s="18">
        <v>2217000</v>
      </c>
      <c r="E14" s="18">
        <v>800000</v>
      </c>
      <c r="F14" s="7">
        <v>26</v>
      </c>
      <c r="G14" s="7">
        <v>10</v>
      </c>
      <c r="H14" s="7">
        <v>9</v>
      </c>
      <c r="I14" s="7">
        <v>19</v>
      </c>
      <c r="J14" s="7">
        <v>0</v>
      </c>
      <c r="K14" s="7">
        <v>4</v>
      </c>
      <c r="L14" s="7">
        <f t="shared" ref="L14:L53" si="0">SUM(F14:K14)</f>
        <v>68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16" t="s">
        <v>45</v>
      </c>
      <c r="B15" s="16" t="s">
        <v>46</v>
      </c>
      <c r="C15" s="16" t="s">
        <v>47</v>
      </c>
      <c r="D15" s="18">
        <v>1295000</v>
      </c>
      <c r="E15" s="23">
        <v>645000</v>
      </c>
      <c r="F15" s="7">
        <v>33</v>
      </c>
      <c r="G15" s="7">
        <v>12</v>
      </c>
      <c r="H15" s="7">
        <v>8</v>
      </c>
      <c r="I15" s="7">
        <v>21</v>
      </c>
      <c r="J15" s="7">
        <v>1</v>
      </c>
      <c r="K15" s="7">
        <v>4</v>
      </c>
      <c r="L15" s="7">
        <f t="shared" si="0"/>
        <v>79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16" t="s">
        <v>48</v>
      </c>
      <c r="B16" s="16" t="s">
        <v>49</v>
      </c>
      <c r="C16" s="16" t="s">
        <v>50</v>
      </c>
      <c r="D16" s="18">
        <v>1502000</v>
      </c>
      <c r="E16" s="18">
        <v>850000</v>
      </c>
      <c r="F16" s="7">
        <v>24</v>
      </c>
      <c r="G16" s="7">
        <v>9</v>
      </c>
      <c r="H16" s="7">
        <v>7</v>
      </c>
      <c r="I16" s="7">
        <v>19</v>
      </c>
      <c r="J16" s="7">
        <v>3</v>
      </c>
      <c r="K16" s="7">
        <v>4</v>
      </c>
      <c r="L16" s="7">
        <f t="shared" si="0"/>
        <v>66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16" t="s">
        <v>51</v>
      </c>
      <c r="B17" s="16" t="s">
        <v>52</v>
      </c>
      <c r="C17" s="16" t="s">
        <v>53</v>
      </c>
      <c r="D17" s="18">
        <v>2017000</v>
      </c>
      <c r="E17" s="18">
        <v>900000</v>
      </c>
      <c r="F17" s="7">
        <v>32</v>
      </c>
      <c r="G17" s="7">
        <v>11</v>
      </c>
      <c r="H17" s="7">
        <v>8</v>
      </c>
      <c r="I17" s="7">
        <v>20</v>
      </c>
      <c r="J17" s="7">
        <v>2</v>
      </c>
      <c r="K17" s="7">
        <v>5</v>
      </c>
      <c r="L17" s="7">
        <f t="shared" si="0"/>
        <v>78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16" t="s">
        <v>54</v>
      </c>
      <c r="B18" s="16" t="s">
        <v>55</v>
      </c>
      <c r="C18" s="16" t="s">
        <v>56</v>
      </c>
      <c r="D18" s="18">
        <v>1431000</v>
      </c>
      <c r="E18" s="18">
        <v>1097000</v>
      </c>
      <c r="F18" s="7">
        <v>22</v>
      </c>
      <c r="G18" s="7">
        <v>7</v>
      </c>
      <c r="H18" s="7">
        <v>7</v>
      </c>
      <c r="I18" s="7">
        <v>15</v>
      </c>
      <c r="J18" s="7">
        <v>0</v>
      </c>
      <c r="K18" s="7">
        <v>5</v>
      </c>
      <c r="L18" s="7">
        <f t="shared" si="0"/>
        <v>56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x14ac:dyDescent="0.2">
      <c r="A19" s="16" t="s">
        <v>57</v>
      </c>
      <c r="B19" s="16" t="s">
        <v>58</v>
      </c>
      <c r="C19" s="16" t="s">
        <v>59</v>
      </c>
      <c r="D19" s="18">
        <v>2279850</v>
      </c>
      <c r="E19" s="18">
        <v>800000</v>
      </c>
      <c r="F19" s="7">
        <v>35</v>
      </c>
      <c r="G19" s="7">
        <v>12</v>
      </c>
      <c r="H19" s="7">
        <v>8</v>
      </c>
      <c r="I19" s="7">
        <v>21</v>
      </c>
      <c r="J19" s="7">
        <v>2</v>
      </c>
      <c r="K19" s="7">
        <v>5</v>
      </c>
      <c r="L19" s="7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35</v>
      </c>
      <c r="G20" s="7">
        <v>13</v>
      </c>
      <c r="H20" s="7">
        <v>8</v>
      </c>
      <c r="I20" s="7">
        <v>22</v>
      </c>
      <c r="J20" s="7">
        <v>3</v>
      </c>
      <c r="K20" s="7">
        <v>5</v>
      </c>
      <c r="L20" s="7">
        <f t="shared" si="0"/>
        <v>86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16" t="s">
        <v>63</v>
      </c>
      <c r="B21" s="16" t="s">
        <v>64</v>
      </c>
      <c r="C21" s="16" t="s">
        <v>65</v>
      </c>
      <c r="D21" s="18">
        <v>2022000</v>
      </c>
      <c r="E21" s="18">
        <v>1100000</v>
      </c>
      <c r="F21" s="7">
        <v>28</v>
      </c>
      <c r="G21" s="7">
        <v>12</v>
      </c>
      <c r="H21" s="7">
        <v>8</v>
      </c>
      <c r="I21" s="7">
        <v>20</v>
      </c>
      <c r="J21" s="7">
        <v>4</v>
      </c>
      <c r="K21" s="7">
        <v>5</v>
      </c>
      <c r="L21" s="7">
        <f t="shared" si="0"/>
        <v>77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3.5" customHeight="1" x14ac:dyDescent="0.2">
      <c r="A22" s="16" t="s">
        <v>66</v>
      </c>
      <c r="B22" s="24" t="s">
        <v>67</v>
      </c>
      <c r="C22" s="16" t="s">
        <v>68</v>
      </c>
      <c r="D22" s="18">
        <v>1366000</v>
      </c>
      <c r="E22" s="18">
        <v>800000</v>
      </c>
      <c r="F22" s="7">
        <v>24</v>
      </c>
      <c r="G22" s="7">
        <v>8</v>
      </c>
      <c r="H22" s="7">
        <v>6</v>
      </c>
      <c r="I22" s="7">
        <v>17</v>
      </c>
      <c r="J22" s="7">
        <v>5</v>
      </c>
      <c r="K22" s="7">
        <v>5</v>
      </c>
      <c r="L22" s="7">
        <f t="shared" si="0"/>
        <v>65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16" t="s">
        <v>69</v>
      </c>
      <c r="B23" s="16" t="s">
        <v>70</v>
      </c>
      <c r="C23" s="16" t="s">
        <v>71</v>
      </c>
      <c r="D23" s="18">
        <v>3050000</v>
      </c>
      <c r="E23" s="18">
        <v>1000000</v>
      </c>
      <c r="F23" s="7">
        <v>29</v>
      </c>
      <c r="G23" s="7">
        <v>11</v>
      </c>
      <c r="H23" s="7">
        <v>7</v>
      </c>
      <c r="I23" s="7">
        <v>20</v>
      </c>
      <c r="J23" s="7">
        <v>2</v>
      </c>
      <c r="K23" s="7">
        <v>5</v>
      </c>
      <c r="L23" s="7">
        <f t="shared" si="0"/>
        <v>74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16" t="s">
        <v>72</v>
      </c>
      <c r="B24" s="16" t="s">
        <v>73</v>
      </c>
      <c r="C24" s="16" t="s">
        <v>74</v>
      </c>
      <c r="D24" s="18">
        <v>1277000</v>
      </c>
      <c r="E24" s="18">
        <v>950000</v>
      </c>
      <c r="F24" s="7">
        <v>27</v>
      </c>
      <c r="G24" s="7">
        <v>11</v>
      </c>
      <c r="H24" s="7">
        <v>7</v>
      </c>
      <c r="I24" s="7">
        <v>21</v>
      </c>
      <c r="J24" s="7">
        <v>2</v>
      </c>
      <c r="K24" s="7">
        <v>5</v>
      </c>
      <c r="L24" s="7">
        <f t="shared" si="0"/>
        <v>73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16" t="s">
        <v>75</v>
      </c>
      <c r="B25" s="16" t="s">
        <v>76</v>
      </c>
      <c r="C25" s="16" t="s">
        <v>77</v>
      </c>
      <c r="D25" s="18">
        <v>1168000</v>
      </c>
      <c r="E25" s="18">
        <v>950000</v>
      </c>
      <c r="F25" s="7">
        <v>30</v>
      </c>
      <c r="G25" s="7">
        <v>10</v>
      </c>
      <c r="H25" s="7">
        <v>7</v>
      </c>
      <c r="I25" s="7">
        <v>20</v>
      </c>
      <c r="J25" s="7">
        <v>4</v>
      </c>
      <c r="K25" s="7">
        <v>5</v>
      </c>
      <c r="L25" s="7">
        <f t="shared" si="0"/>
        <v>76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16" t="s">
        <v>78</v>
      </c>
      <c r="B26" s="16" t="s">
        <v>79</v>
      </c>
      <c r="C26" s="16" t="s">
        <v>80</v>
      </c>
      <c r="D26" s="18">
        <v>1729450</v>
      </c>
      <c r="E26" s="18">
        <v>800000</v>
      </c>
      <c r="F26" s="7">
        <v>32</v>
      </c>
      <c r="G26" s="7">
        <v>11</v>
      </c>
      <c r="H26" s="7">
        <v>6</v>
      </c>
      <c r="I26" s="7">
        <v>22</v>
      </c>
      <c r="J26" s="7">
        <v>4</v>
      </c>
      <c r="K26" s="7">
        <v>5</v>
      </c>
      <c r="L26" s="7">
        <f t="shared" si="0"/>
        <v>80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6" customFormat="1" x14ac:dyDescent="0.2">
      <c r="A27" s="16" t="s">
        <v>81</v>
      </c>
      <c r="B27" s="16" t="s">
        <v>82</v>
      </c>
      <c r="C27" s="16" t="s">
        <v>83</v>
      </c>
      <c r="D27" s="18">
        <v>1042000</v>
      </c>
      <c r="E27" s="18">
        <v>850000</v>
      </c>
      <c r="F27" s="7">
        <v>26</v>
      </c>
      <c r="G27" s="7">
        <v>10</v>
      </c>
      <c r="H27" s="7">
        <v>6</v>
      </c>
      <c r="I27" s="7">
        <v>19</v>
      </c>
      <c r="J27" s="7">
        <v>2</v>
      </c>
      <c r="K27" s="7">
        <v>5</v>
      </c>
      <c r="L27" s="7">
        <f t="shared" si="0"/>
        <v>68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6" customFormat="1" ht="12.75" customHeight="1" x14ac:dyDescent="0.2">
      <c r="A28" s="16" t="s">
        <v>84</v>
      </c>
      <c r="B28" s="16" t="s">
        <v>85</v>
      </c>
      <c r="C28" s="16" t="s">
        <v>86</v>
      </c>
      <c r="D28" s="18">
        <v>1995000</v>
      </c>
      <c r="E28" s="18">
        <v>850000</v>
      </c>
      <c r="F28" s="7">
        <v>31</v>
      </c>
      <c r="G28" s="7">
        <v>12</v>
      </c>
      <c r="H28" s="7">
        <v>8</v>
      </c>
      <c r="I28" s="7">
        <v>22</v>
      </c>
      <c r="J28" s="7">
        <v>3</v>
      </c>
      <c r="K28" s="7">
        <v>5</v>
      </c>
      <c r="L28" s="7">
        <f t="shared" si="0"/>
        <v>81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6" customFormat="1" ht="12.75" customHeight="1" x14ac:dyDescent="0.2">
      <c r="A29" s="16" t="s">
        <v>87</v>
      </c>
      <c r="B29" s="16" t="s">
        <v>88</v>
      </c>
      <c r="C29" s="16" t="s">
        <v>89</v>
      </c>
      <c r="D29" s="18">
        <v>750000</v>
      </c>
      <c r="E29" s="18">
        <v>480000</v>
      </c>
      <c r="F29" s="7">
        <v>23</v>
      </c>
      <c r="G29" s="7">
        <v>10</v>
      </c>
      <c r="H29" s="7">
        <v>8</v>
      </c>
      <c r="I29" s="7">
        <v>18</v>
      </c>
      <c r="J29" s="7">
        <v>2</v>
      </c>
      <c r="K29" s="7">
        <v>1</v>
      </c>
      <c r="L29" s="7">
        <f t="shared" si="0"/>
        <v>62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6" customFormat="1" ht="12.75" customHeight="1" x14ac:dyDescent="0.2">
      <c r="A30" s="16" t="s">
        <v>90</v>
      </c>
      <c r="B30" s="16" t="s">
        <v>91</v>
      </c>
      <c r="C30" s="16" t="s">
        <v>92</v>
      </c>
      <c r="D30" s="18">
        <v>1453277</v>
      </c>
      <c r="E30" s="18">
        <v>830000</v>
      </c>
      <c r="F30" s="7">
        <v>29</v>
      </c>
      <c r="G30" s="7">
        <v>10</v>
      </c>
      <c r="H30" s="7">
        <v>9</v>
      </c>
      <c r="I30" s="7">
        <v>21</v>
      </c>
      <c r="J30" s="7">
        <v>5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6" customFormat="1" ht="12.75" customHeight="1" x14ac:dyDescent="0.2">
      <c r="A31" s="16" t="s">
        <v>93</v>
      </c>
      <c r="B31" s="16" t="s">
        <v>94</v>
      </c>
      <c r="C31" s="16" t="s">
        <v>95</v>
      </c>
      <c r="D31" s="18">
        <v>2923500</v>
      </c>
      <c r="E31" s="18">
        <v>900000</v>
      </c>
      <c r="F31" s="7">
        <v>37</v>
      </c>
      <c r="G31" s="7">
        <v>14</v>
      </c>
      <c r="H31" s="7">
        <v>8</v>
      </c>
      <c r="I31" s="7">
        <v>23</v>
      </c>
      <c r="J31" s="7">
        <v>3</v>
      </c>
      <c r="K31" s="7">
        <v>5</v>
      </c>
      <c r="L31" s="7">
        <f t="shared" si="0"/>
        <v>90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6" customFormat="1" x14ac:dyDescent="0.2">
      <c r="A32" s="16" t="s">
        <v>96</v>
      </c>
      <c r="B32" s="16" t="s">
        <v>91</v>
      </c>
      <c r="C32" s="16" t="s">
        <v>97</v>
      </c>
      <c r="D32" s="18">
        <v>2327577</v>
      </c>
      <c r="E32" s="18">
        <v>1130000</v>
      </c>
      <c r="F32" s="7">
        <v>29</v>
      </c>
      <c r="G32" s="7">
        <v>11</v>
      </c>
      <c r="H32" s="7">
        <v>9</v>
      </c>
      <c r="I32" s="7">
        <v>19</v>
      </c>
      <c r="J32" s="7">
        <v>5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6" customFormat="1" ht="12.75" customHeight="1" x14ac:dyDescent="0.2">
      <c r="A33" s="16" t="s">
        <v>98</v>
      </c>
      <c r="B33" s="16" t="s">
        <v>99</v>
      </c>
      <c r="C33" s="16" t="s">
        <v>100</v>
      </c>
      <c r="D33" s="18">
        <v>1970000</v>
      </c>
      <c r="E33" s="18">
        <v>900000</v>
      </c>
      <c r="F33" s="7">
        <v>34</v>
      </c>
      <c r="G33" s="7">
        <v>13</v>
      </c>
      <c r="H33" s="7">
        <v>8</v>
      </c>
      <c r="I33" s="7">
        <v>20</v>
      </c>
      <c r="J33" s="7">
        <v>2</v>
      </c>
      <c r="K33" s="7">
        <v>5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6" customFormat="1" ht="12.75" customHeight="1" x14ac:dyDescent="0.2">
      <c r="A34" s="16" t="s">
        <v>101</v>
      </c>
      <c r="B34" s="16" t="s">
        <v>99</v>
      </c>
      <c r="C34" s="16" t="s">
        <v>102</v>
      </c>
      <c r="D34" s="18">
        <v>1249000</v>
      </c>
      <c r="E34" s="18">
        <v>870000</v>
      </c>
      <c r="F34" s="7">
        <v>36</v>
      </c>
      <c r="G34" s="7">
        <v>13</v>
      </c>
      <c r="H34" s="7">
        <v>7</v>
      </c>
      <c r="I34" s="7">
        <v>22</v>
      </c>
      <c r="J34" s="7">
        <v>2</v>
      </c>
      <c r="K34" s="7">
        <v>5</v>
      </c>
      <c r="L34" s="7">
        <f t="shared" si="0"/>
        <v>85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6" customFormat="1" ht="12.75" customHeight="1" x14ac:dyDescent="0.2">
      <c r="A35" s="16" t="s">
        <v>103</v>
      </c>
      <c r="B35" s="16" t="s">
        <v>104</v>
      </c>
      <c r="C35" s="16" t="s">
        <v>105</v>
      </c>
      <c r="D35" s="18">
        <v>2155000</v>
      </c>
      <c r="E35" s="18">
        <v>700000</v>
      </c>
      <c r="F35" s="7">
        <v>25</v>
      </c>
      <c r="G35" s="7">
        <v>11</v>
      </c>
      <c r="H35" s="7">
        <v>8</v>
      </c>
      <c r="I35" s="7">
        <v>17</v>
      </c>
      <c r="J35" s="7">
        <v>3</v>
      </c>
      <c r="K35" s="7">
        <v>5</v>
      </c>
      <c r="L35" s="7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6" customFormat="1" ht="12.75" customHeight="1" x14ac:dyDescent="0.2">
      <c r="A36" s="16" t="s">
        <v>106</v>
      </c>
      <c r="B36" s="16" t="s">
        <v>79</v>
      </c>
      <c r="C36" s="16" t="s">
        <v>107</v>
      </c>
      <c r="D36" s="18">
        <v>1703740</v>
      </c>
      <c r="E36" s="18">
        <v>700000</v>
      </c>
      <c r="F36" s="7">
        <v>26</v>
      </c>
      <c r="G36" s="7">
        <v>10</v>
      </c>
      <c r="H36" s="7">
        <v>7</v>
      </c>
      <c r="I36" s="7">
        <v>16</v>
      </c>
      <c r="J36" s="7">
        <v>4</v>
      </c>
      <c r="K36" s="7">
        <v>5</v>
      </c>
      <c r="L36" s="7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6" customFormat="1" ht="12.75" customHeight="1" x14ac:dyDescent="0.2">
      <c r="A37" s="16" t="s">
        <v>108</v>
      </c>
      <c r="B37" s="16" t="s">
        <v>109</v>
      </c>
      <c r="C37" s="16" t="s">
        <v>110</v>
      </c>
      <c r="D37" s="18">
        <v>1340000</v>
      </c>
      <c r="E37" s="18">
        <v>750000</v>
      </c>
      <c r="F37" s="7">
        <v>25</v>
      </c>
      <c r="G37" s="7">
        <v>11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6" customFormat="1" ht="12.75" customHeight="1" x14ac:dyDescent="0.2">
      <c r="A38" s="16" t="s">
        <v>111</v>
      </c>
      <c r="B38" s="26" t="s">
        <v>112</v>
      </c>
      <c r="C38" s="16" t="s">
        <v>113</v>
      </c>
      <c r="D38" s="18">
        <v>1775275</v>
      </c>
      <c r="E38" s="18">
        <v>760000</v>
      </c>
      <c r="F38" s="7">
        <v>23</v>
      </c>
      <c r="G38" s="7">
        <v>10</v>
      </c>
      <c r="H38" s="7">
        <v>7</v>
      </c>
      <c r="I38" s="7">
        <v>18</v>
      </c>
      <c r="J38" s="7">
        <v>0</v>
      </c>
      <c r="K38" s="7">
        <v>5</v>
      </c>
      <c r="L38" s="7">
        <f t="shared" si="0"/>
        <v>63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6" customFormat="1" ht="12.75" customHeight="1" x14ac:dyDescent="0.2">
      <c r="A39" s="16" t="s">
        <v>114</v>
      </c>
      <c r="B39" s="16" t="s">
        <v>115</v>
      </c>
      <c r="C39" s="16" t="s">
        <v>116</v>
      </c>
      <c r="D39" s="18">
        <v>875000</v>
      </c>
      <c r="E39" s="18">
        <v>650000</v>
      </c>
      <c r="F39" s="7">
        <v>22</v>
      </c>
      <c r="G39" s="7">
        <v>11</v>
      </c>
      <c r="H39" s="7">
        <v>7</v>
      </c>
      <c r="I39" s="7">
        <v>17</v>
      </c>
      <c r="J39" s="7">
        <v>2</v>
      </c>
      <c r="K39" s="7">
        <v>5</v>
      </c>
      <c r="L39" s="7">
        <f t="shared" si="0"/>
        <v>64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6" customFormat="1" x14ac:dyDescent="0.2">
      <c r="A40" s="16" t="s">
        <v>117</v>
      </c>
      <c r="B40" s="16" t="s">
        <v>118</v>
      </c>
      <c r="C40" s="16" t="s">
        <v>119</v>
      </c>
      <c r="D40" s="18">
        <v>916500</v>
      </c>
      <c r="E40" s="18">
        <v>500000</v>
      </c>
      <c r="F40" s="7">
        <v>25</v>
      </c>
      <c r="G40" s="7">
        <v>10</v>
      </c>
      <c r="H40" s="7">
        <v>7</v>
      </c>
      <c r="I40" s="7">
        <v>18</v>
      </c>
      <c r="J40" s="7">
        <v>4</v>
      </c>
      <c r="K40" s="7">
        <v>5</v>
      </c>
      <c r="L40" s="7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6" customFormat="1" ht="12.75" customHeight="1" x14ac:dyDescent="0.2">
      <c r="A41" s="16" t="s">
        <v>120</v>
      </c>
      <c r="B41" s="16" t="s">
        <v>121</v>
      </c>
      <c r="C41" s="16" t="s">
        <v>122</v>
      </c>
      <c r="D41" s="18">
        <v>2220000</v>
      </c>
      <c r="E41" s="18">
        <v>1100000</v>
      </c>
      <c r="F41" s="7">
        <v>22</v>
      </c>
      <c r="G41" s="7">
        <v>11</v>
      </c>
      <c r="H41" s="7">
        <v>10</v>
      </c>
      <c r="I41" s="7">
        <v>19</v>
      </c>
      <c r="J41" s="7">
        <v>1</v>
      </c>
      <c r="K41" s="7">
        <v>4</v>
      </c>
      <c r="L41" s="7">
        <f t="shared" si="0"/>
        <v>67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6" customFormat="1" ht="12.75" customHeight="1" x14ac:dyDescent="0.2">
      <c r="A42" s="16" t="s">
        <v>123</v>
      </c>
      <c r="B42" s="16" t="s">
        <v>124</v>
      </c>
      <c r="C42" s="16" t="s">
        <v>125</v>
      </c>
      <c r="D42" s="18">
        <v>1190000</v>
      </c>
      <c r="E42" s="18">
        <v>900000</v>
      </c>
      <c r="F42" s="7">
        <v>34</v>
      </c>
      <c r="G42" s="7">
        <v>11</v>
      </c>
      <c r="H42" s="7">
        <v>8</v>
      </c>
      <c r="I42" s="7">
        <v>22</v>
      </c>
      <c r="J42" s="7">
        <v>2</v>
      </c>
      <c r="K42" s="7">
        <v>5</v>
      </c>
      <c r="L42" s="7">
        <f t="shared" si="0"/>
        <v>82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6" customFormat="1" ht="12.75" customHeight="1" x14ac:dyDescent="0.2">
      <c r="A43" s="16" t="s">
        <v>126</v>
      </c>
      <c r="B43" s="16" t="s">
        <v>127</v>
      </c>
      <c r="C43" s="16" t="s">
        <v>128</v>
      </c>
      <c r="D43" s="18">
        <v>2027000</v>
      </c>
      <c r="E43" s="18">
        <v>1000000</v>
      </c>
      <c r="F43" s="7">
        <v>27</v>
      </c>
      <c r="G43" s="7">
        <v>10</v>
      </c>
      <c r="H43" s="7">
        <v>7</v>
      </c>
      <c r="I43" s="7">
        <v>19</v>
      </c>
      <c r="J43" s="7">
        <v>1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6" customFormat="1" ht="12.75" customHeight="1" x14ac:dyDescent="0.2">
      <c r="A44" s="16" t="s">
        <v>129</v>
      </c>
      <c r="B44" s="16" t="s">
        <v>130</v>
      </c>
      <c r="C44" s="16" t="s">
        <v>131</v>
      </c>
      <c r="D44" s="18">
        <v>1385000</v>
      </c>
      <c r="E44" s="18">
        <v>800000</v>
      </c>
      <c r="F44" s="7">
        <v>34</v>
      </c>
      <c r="G44" s="7">
        <v>12</v>
      </c>
      <c r="H44" s="7">
        <v>8</v>
      </c>
      <c r="I44" s="7">
        <v>23</v>
      </c>
      <c r="J44" s="7">
        <v>1</v>
      </c>
      <c r="K44" s="7">
        <v>5</v>
      </c>
      <c r="L44" s="7">
        <f t="shared" si="0"/>
        <v>83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6" customFormat="1" ht="12.75" customHeight="1" x14ac:dyDescent="0.2">
      <c r="A45" s="16" t="s">
        <v>132</v>
      </c>
      <c r="B45" s="16" t="s">
        <v>130</v>
      </c>
      <c r="C45" s="16" t="s">
        <v>133</v>
      </c>
      <c r="D45" s="18">
        <v>2518000</v>
      </c>
      <c r="E45" s="18">
        <v>1100000</v>
      </c>
      <c r="F45" s="7">
        <v>33</v>
      </c>
      <c r="G45" s="7">
        <v>12</v>
      </c>
      <c r="H45" s="7">
        <v>8</v>
      </c>
      <c r="I45" s="7">
        <v>21</v>
      </c>
      <c r="J45" s="7">
        <v>1</v>
      </c>
      <c r="K45" s="7">
        <v>5</v>
      </c>
      <c r="L45" s="7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6" customFormat="1" ht="12.75" customHeight="1" x14ac:dyDescent="0.2">
      <c r="A46" s="16" t="s">
        <v>134</v>
      </c>
      <c r="B46" s="16" t="s">
        <v>118</v>
      </c>
      <c r="C46" s="16" t="s">
        <v>135</v>
      </c>
      <c r="D46" s="18">
        <v>1169500</v>
      </c>
      <c r="E46" s="18">
        <v>960000</v>
      </c>
      <c r="F46" s="7">
        <v>20</v>
      </c>
      <c r="G46" s="7">
        <v>10</v>
      </c>
      <c r="H46" s="7">
        <v>7</v>
      </c>
      <c r="I46" s="7">
        <v>18</v>
      </c>
      <c r="J46" s="7">
        <v>3</v>
      </c>
      <c r="K46" s="7">
        <v>5</v>
      </c>
      <c r="L46" s="7">
        <f t="shared" si="0"/>
        <v>63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6" customFormat="1" ht="12.75" customHeight="1" x14ac:dyDescent="0.2">
      <c r="A47" s="16" t="s">
        <v>136</v>
      </c>
      <c r="B47" s="16" t="s">
        <v>168</v>
      </c>
      <c r="C47" s="16" t="s">
        <v>137</v>
      </c>
      <c r="D47" s="18">
        <v>1400000</v>
      </c>
      <c r="E47" s="18">
        <v>1000000</v>
      </c>
      <c r="F47" s="7">
        <v>37</v>
      </c>
      <c r="G47" s="7">
        <v>14</v>
      </c>
      <c r="H47" s="7">
        <v>7</v>
      </c>
      <c r="I47" s="7">
        <v>20</v>
      </c>
      <c r="J47" s="7">
        <v>2</v>
      </c>
      <c r="K47" s="7">
        <v>5</v>
      </c>
      <c r="L47" s="7">
        <f t="shared" si="0"/>
        <v>85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6" customFormat="1" ht="12.75" customHeight="1" x14ac:dyDescent="0.2">
      <c r="A48" s="16" t="s">
        <v>138</v>
      </c>
      <c r="B48" s="16" t="s">
        <v>139</v>
      </c>
      <c r="C48" s="16" t="s">
        <v>140</v>
      </c>
      <c r="D48" s="18">
        <v>1443750</v>
      </c>
      <c r="E48" s="18">
        <v>780000</v>
      </c>
      <c r="F48" s="7">
        <v>25</v>
      </c>
      <c r="G48" s="7">
        <v>9</v>
      </c>
      <c r="H48" s="7">
        <v>7</v>
      </c>
      <c r="I48" s="7">
        <v>17</v>
      </c>
      <c r="J48" s="7">
        <v>4</v>
      </c>
      <c r="K48" s="7">
        <v>5</v>
      </c>
      <c r="L48" s="7">
        <f t="shared" si="0"/>
        <v>67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6" customFormat="1" ht="12.75" customHeight="1" x14ac:dyDescent="0.2">
      <c r="A49" s="16" t="s">
        <v>141</v>
      </c>
      <c r="B49" s="16" t="s">
        <v>142</v>
      </c>
      <c r="C49" s="16" t="s">
        <v>143</v>
      </c>
      <c r="D49" s="18">
        <v>1600000</v>
      </c>
      <c r="E49" s="18">
        <v>900000</v>
      </c>
      <c r="F49" s="7">
        <v>23</v>
      </c>
      <c r="G49" s="7">
        <v>9</v>
      </c>
      <c r="H49" s="7">
        <v>5</v>
      </c>
      <c r="I49" s="7">
        <v>18</v>
      </c>
      <c r="J49" s="7">
        <v>2</v>
      </c>
      <c r="K49" s="7">
        <v>4</v>
      </c>
      <c r="L49" s="7">
        <f t="shared" si="0"/>
        <v>61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6" customFormat="1" ht="12.75" customHeight="1" x14ac:dyDescent="0.2">
      <c r="A50" s="16" t="s">
        <v>144</v>
      </c>
      <c r="B50" s="16" t="s">
        <v>145</v>
      </c>
      <c r="C50" s="16" t="s">
        <v>146</v>
      </c>
      <c r="D50" s="18">
        <v>1210000</v>
      </c>
      <c r="E50" s="18">
        <v>900000</v>
      </c>
      <c r="F50" s="7">
        <v>22</v>
      </c>
      <c r="G50" s="7">
        <v>10</v>
      </c>
      <c r="H50" s="7">
        <v>7</v>
      </c>
      <c r="I50" s="7">
        <v>19</v>
      </c>
      <c r="J50" s="7">
        <v>1</v>
      </c>
      <c r="K50" s="7">
        <v>5</v>
      </c>
      <c r="L50" s="7">
        <f t="shared" si="0"/>
        <v>64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6" customFormat="1" ht="12.75" customHeight="1" x14ac:dyDescent="0.2">
      <c r="A51" s="16" t="s">
        <v>147</v>
      </c>
      <c r="B51" s="16" t="s">
        <v>148</v>
      </c>
      <c r="C51" s="16" t="s">
        <v>149</v>
      </c>
      <c r="D51" s="18">
        <v>2341500</v>
      </c>
      <c r="E51" s="18">
        <v>580000</v>
      </c>
      <c r="F51" s="7">
        <v>34</v>
      </c>
      <c r="G51" s="7">
        <v>11</v>
      </c>
      <c r="H51" s="7">
        <v>8</v>
      </c>
      <c r="I51" s="7">
        <v>22</v>
      </c>
      <c r="J51" s="7">
        <v>1</v>
      </c>
      <c r="K51" s="7">
        <v>5</v>
      </c>
      <c r="L51" s="7">
        <f t="shared" si="0"/>
        <v>81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6" customFormat="1" ht="12.75" customHeight="1" x14ac:dyDescent="0.2">
      <c r="A52" s="16" t="s">
        <v>150</v>
      </c>
      <c r="B52" s="16" t="s">
        <v>151</v>
      </c>
      <c r="C52" s="16" t="s">
        <v>152</v>
      </c>
      <c r="D52" s="18">
        <v>1330000</v>
      </c>
      <c r="E52" s="18">
        <v>800000</v>
      </c>
      <c r="F52" s="7">
        <v>31</v>
      </c>
      <c r="G52" s="7">
        <v>10</v>
      </c>
      <c r="H52" s="7">
        <v>9</v>
      </c>
      <c r="I52" s="7">
        <v>22</v>
      </c>
      <c r="J52" s="7">
        <v>3</v>
      </c>
      <c r="K52" s="7">
        <v>5</v>
      </c>
      <c r="L52" s="7">
        <f t="shared" si="0"/>
        <v>80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14" customFormat="1" ht="12.75" customHeight="1" x14ac:dyDescent="0.2">
      <c r="A53" s="16" t="s">
        <v>153</v>
      </c>
      <c r="B53" s="16" t="s">
        <v>154</v>
      </c>
      <c r="C53" s="16" t="s">
        <v>155</v>
      </c>
      <c r="D53" s="18">
        <v>1298000</v>
      </c>
      <c r="E53" s="18">
        <v>1100000</v>
      </c>
      <c r="F53" s="7">
        <v>24</v>
      </c>
      <c r="G53" s="7">
        <v>9</v>
      </c>
      <c r="H53" s="7">
        <v>7</v>
      </c>
      <c r="I53" s="7">
        <v>20</v>
      </c>
      <c r="J53" s="7">
        <v>0</v>
      </c>
      <c r="K53" s="7">
        <v>5</v>
      </c>
      <c r="L53" s="7">
        <f t="shared" si="0"/>
        <v>65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5">
      <c r="D54" s="15">
        <f>SUM(D14:D53)</f>
        <v>66297919</v>
      </c>
      <c r="E54" s="15">
        <f>SUM(E14:E53)</f>
        <v>34283000</v>
      </c>
    </row>
    <row r="55" spans="1:78" x14ac:dyDescent="0.25">
      <c r="E55" s="8"/>
      <c r="L55" s="2" t="s">
        <v>156</v>
      </c>
    </row>
  </sheetData>
  <mergeCells count="19">
    <mergeCell ref="D6:E6"/>
    <mergeCell ref="D3:E3"/>
    <mergeCell ref="A4:C4"/>
    <mergeCell ref="D4:E4"/>
    <mergeCell ref="A5:C5"/>
    <mergeCell ref="D5:E5"/>
    <mergeCell ref="D9:E9"/>
    <mergeCell ref="A11:A13"/>
    <mergeCell ref="B11:B13"/>
    <mergeCell ref="C11:C13"/>
    <mergeCell ref="D11:D13"/>
    <mergeCell ref="E11:E13"/>
    <mergeCell ref="L11:L12"/>
    <mergeCell ref="F11:F12"/>
    <mergeCell ref="G11:G12"/>
    <mergeCell ref="H11:H12"/>
    <mergeCell ref="I11:I12"/>
    <mergeCell ref="J11:J12"/>
    <mergeCell ref="K11:K12"/>
  </mergeCells>
  <dataValidations count="5">
    <dataValidation type="decimal" operator="lessThanOrEqual" allowBlank="1" showInputMessage="1" showErrorMessage="1" error="max. 40" sqref="F14:F53" xr:uid="{F9634999-1EAE-4C97-9E58-E2455AF55677}">
      <formula1>40</formula1>
    </dataValidation>
    <dataValidation type="decimal" operator="lessThanOrEqual" allowBlank="1" showInputMessage="1" showErrorMessage="1" error="max. 15" sqref="G14:G53" xr:uid="{7A523556-775D-4D49-BDE0-B9677068BA49}">
      <formula1>15</formula1>
    </dataValidation>
    <dataValidation type="decimal" operator="lessThanOrEqual" allowBlank="1" showInputMessage="1" showErrorMessage="1" error="max. 10" sqref="H14:H53" xr:uid="{F4459587-3C43-4231-AFF6-159C046FE37F}">
      <formula1>10</formula1>
    </dataValidation>
    <dataValidation type="decimal" operator="lessThanOrEqual" allowBlank="1" showInputMessage="1" showErrorMessage="1" error="max. 25" sqref="I14:I53" xr:uid="{B1E9C3E8-87EC-467B-BC76-2E22AB2ECCDA}">
      <formula1>25</formula1>
    </dataValidation>
    <dataValidation type="decimal" operator="lessThanOrEqual" allowBlank="1" showInputMessage="1" showErrorMessage="1" error="max. 5" sqref="J14:K53" xr:uid="{97D7461F-85F0-4C8A-8CDC-02F985AE4161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1214-95B8-4DF8-866A-68E74D34D8E0}">
  <dimension ref="A1:BZ55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40.28515625" style="2" customWidth="1"/>
    <col min="3" max="3" width="43.7109375" style="2" customWidth="1"/>
    <col min="4" max="4" width="15.5703125" style="2" customWidth="1"/>
    <col min="5" max="5" width="15" style="2" customWidth="1"/>
    <col min="6" max="6" width="9.7109375" style="2" customWidth="1"/>
    <col min="7" max="12" width="9.28515625" style="2" customWidth="1"/>
    <col min="13" max="16384" width="9.140625" style="2"/>
  </cols>
  <sheetData>
    <row r="1" spans="1:78" ht="38.25" customHeight="1" x14ac:dyDescent="0.25">
      <c r="A1" s="1" t="s">
        <v>0</v>
      </c>
    </row>
    <row r="2" spans="1:78" x14ac:dyDescent="0.25">
      <c r="A2" s="4" t="s">
        <v>1</v>
      </c>
      <c r="D2" s="4" t="s">
        <v>2</v>
      </c>
    </row>
    <row r="3" spans="1:78" x14ac:dyDescent="0.25">
      <c r="A3" s="4" t="s">
        <v>3</v>
      </c>
      <c r="D3" s="34" t="s">
        <v>4</v>
      </c>
      <c r="E3" s="34"/>
    </row>
    <row r="4" spans="1:78" ht="27" customHeight="1" x14ac:dyDescent="0.25">
      <c r="A4" s="37" t="s">
        <v>5</v>
      </c>
      <c r="B4" s="37"/>
      <c r="C4" s="37"/>
      <c r="D4" s="34" t="s">
        <v>6</v>
      </c>
      <c r="E4" s="34"/>
      <c r="H4" s="9"/>
      <c r="I4" s="9"/>
    </row>
    <row r="5" spans="1:78" ht="25.15" customHeight="1" x14ac:dyDescent="0.25">
      <c r="A5" s="38" t="s">
        <v>7</v>
      </c>
      <c r="B5" s="38"/>
      <c r="C5" s="38"/>
      <c r="D5" s="34" t="s">
        <v>8</v>
      </c>
      <c r="E5" s="34"/>
    </row>
    <row r="6" spans="1:78" x14ac:dyDescent="0.25">
      <c r="A6" s="4"/>
      <c r="D6" s="34" t="s">
        <v>9</v>
      </c>
      <c r="E6" s="34"/>
    </row>
    <row r="8" spans="1:78" x14ac:dyDescent="0.25">
      <c r="A8" s="4" t="s">
        <v>10</v>
      </c>
      <c r="D8" s="4" t="s">
        <v>11</v>
      </c>
    </row>
    <row r="9" spans="1:78" ht="38.450000000000003" customHeight="1" x14ac:dyDescent="0.25">
      <c r="D9" s="34" t="s">
        <v>12</v>
      </c>
      <c r="E9" s="34"/>
    </row>
    <row r="10" spans="1:78" x14ac:dyDescent="0.25">
      <c r="A10" s="4"/>
    </row>
    <row r="11" spans="1:78" ht="26.45" customHeight="1" x14ac:dyDescent="0.25">
      <c r="A11" s="35" t="s">
        <v>13</v>
      </c>
      <c r="B11" s="35" t="s">
        <v>14</v>
      </c>
      <c r="C11" s="35" t="s">
        <v>15</v>
      </c>
      <c r="D11" s="35" t="s">
        <v>16</v>
      </c>
      <c r="E11" s="36" t="s">
        <v>17</v>
      </c>
      <c r="F11" s="35" t="s">
        <v>18</v>
      </c>
      <c r="G11" s="35" t="s">
        <v>19</v>
      </c>
      <c r="H11" s="35" t="s">
        <v>20</v>
      </c>
      <c r="I11" s="35" t="s">
        <v>21</v>
      </c>
      <c r="J11" s="35" t="s">
        <v>22</v>
      </c>
      <c r="K11" s="35" t="s">
        <v>23</v>
      </c>
      <c r="L11" s="35" t="s">
        <v>24</v>
      </c>
    </row>
    <row r="12" spans="1:78" ht="59.45" customHeight="1" x14ac:dyDescent="0.25">
      <c r="A12" s="35"/>
      <c r="B12" s="35"/>
      <c r="C12" s="35"/>
      <c r="D12" s="35"/>
      <c r="E12" s="36"/>
      <c r="F12" s="35"/>
      <c r="G12" s="35"/>
      <c r="H12" s="35"/>
      <c r="I12" s="35"/>
      <c r="J12" s="35"/>
      <c r="K12" s="35"/>
      <c r="L12" s="35"/>
    </row>
    <row r="13" spans="1:78" ht="28.9" customHeight="1" x14ac:dyDescent="0.25">
      <c r="A13" s="35"/>
      <c r="B13" s="35"/>
      <c r="C13" s="35"/>
      <c r="D13" s="35"/>
      <c r="E13" s="36"/>
      <c r="F13" s="5" t="s">
        <v>35</v>
      </c>
      <c r="G13" s="5" t="s">
        <v>36</v>
      </c>
      <c r="H13" s="5" t="s">
        <v>37</v>
      </c>
      <c r="I13" s="5" t="s">
        <v>38</v>
      </c>
      <c r="J13" s="5" t="s">
        <v>39</v>
      </c>
      <c r="K13" s="5" t="s">
        <v>39</v>
      </c>
      <c r="L13" s="5"/>
    </row>
    <row r="14" spans="1:78" s="6" customFormat="1" ht="12.75" customHeight="1" x14ac:dyDescent="0.2">
      <c r="A14" s="16" t="s">
        <v>40</v>
      </c>
      <c r="B14" s="17" t="s">
        <v>41</v>
      </c>
      <c r="C14" s="16" t="s">
        <v>42</v>
      </c>
      <c r="D14" s="18">
        <v>2217000</v>
      </c>
      <c r="E14" s="18">
        <v>800000</v>
      </c>
      <c r="F14" s="7">
        <v>29</v>
      </c>
      <c r="G14" s="7">
        <v>10</v>
      </c>
      <c r="H14" s="7">
        <v>9</v>
      </c>
      <c r="I14" s="7">
        <v>17</v>
      </c>
      <c r="J14" s="7">
        <v>0</v>
      </c>
      <c r="K14" s="7">
        <v>4</v>
      </c>
      <c r="L14" s="7">
        <f t="shared" ref="L14:L53" si="0">SUM(F14:K14)</f>
        <v>69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 s="6" customFormat="1" ht="12.75" customHeight="1" x14ac:dyDescent="0.2">
      <c r="A15" s="16" t="s">
        <v>45</v>
      </c>
      <c r="B15" s="16" t="s">
        <v>46</v>
      </c>
      <c r="C15" s="16" t="s">
        <v>47</v>
      </c>
      <c r="D15" s="18">
        <v>1295000</v>
      </c>
      <c r="E15" s="23">
        <v>645000</v>
      </c>
      <c r="F15" s="7">
        <v>30</v>
      </c>
      <c r="G15" s="7">
        <v>11</v>
      </c>
      <c r="H15" s="7">
        <v>8</v>
      </c>
      <c r="I15" s="7">
        <v>18</v>
      </c>
      <c r="J15" s="7">
        <v>1</v>
      </c>
      <c r="K15" s="7">
        <v>4</v>
      </c>
      <c r="L15" s="7">
        <f t="shared" si="0"/>
        <v>72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 s="6" customFormat="1" ht="12.75" customHeight="1" x14ac:dyDescent="0.2">
      <c r="A16" s="16" t="s">
        <v>48</v>
      </c>
      <c r="B16" s="16" t="s">
        <v>49</v>
      </c>
      <c r="C16" s="16" t="s">
        <v>50</v>
      </c>
      <c r="D16" s="18">
        <v>1502000</v>
      </c>
      <c r="E16" s="18">
        <v>850000</v>
      </c>
      <c r="F16" s="7">
        <v>27</v>
      </c>
      <c r="G16" s="7">
        <v>10</v>
      </c>
      <c r="H16" s="7">
        <v>7</v>
      </c>
      <c r="I16" s="7">
        <v>18</v>
      </c>
      <c r="J16" s="7">
        <v>3</v>
      </c>
      <c r="K16" s="7">
        <v>4</v>
      </c>
      <c r="L16" s="7">
        <f t="shared" si="0"/>
        <v>69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 s="6" customFormat="1" ht="12.75" customHeight="1" x14ac:dyDescent="0.2">
      <c r="A17" s="16" t="s">
        <v>51</v>
      </c>
      <c r="B17" s="16" t="s">
        <v>52</v>
      </c>
      <c r="C17" s="16" t="s">
        <v>53</v>
      </c>
      <c r="D17" s="18">
        <v>2017000</v>
      </c>
      <c r="E17" s="18">
        <v>900000</v>
      </c>
      <c r="F17" s="7">
        <v>31</v>
      </c>
      <c r="G17" s="7">
        <v>11</v>
      </c>
      <c r="H17" s="7">
        <v>9</v>
      </c>
      <c r="I17" s="7">
        <v>19</v>
      </c>
      <c r="J17" s="7">
        <v>2</v>
      </c>
      <c r="K17" s="7">
        <v>5</v>
      </c>
      <c r="L17" s="7">
        <f t="shared" si="0"/>
        <v>77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 s="6" customFormat="1" ht="12.75" customHeight="1" x14ac:dyDescent="0.2">
      <c r="A18" s="16" t="s">
        <v>54</v>
      </c>
      <c r="B18" s="16" t="s">
        <v>55</v>
      </c>
      <c r="C18" s="16" t="s">
        <v>56</v>
      </c>
      <c r="D18" s="18">
        <v>1431000</v>
      </c>
      <c r="E18" s="18">
        <v>1097000</v>
      </c>
      <c r="F18" s="7">
        <v>25</v>
      </c>
      <c r="G18" s="7">
        <v>7</v>
      </c>
      <c r="H18" s="7">
        <v>7</v>
      </c>
      <c r="I18" s="7">
        <v>15</v>
      </c>
      <c r="J18" s="7">
        <v>0</v>
      </c>
      <c r="K18" s="7">
        <v>5</v>
      </c>
      <c r="L18" s="7">
        <f t="shared" si="0"/>
        <v>59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 s="6" customFormat="1" x14ac:dyDescent="0.2">
      <c r="A19" s="16" t="s">
        <v>57</v>
      </c>
      <c r="B19" s="16" t="s">
        <v>58</v>
      </c>
      <c r="C19" s="16" t="s">
        <v>59</v>
      </c>
      <c r="D19" s="18">
        <v>2279850</v>
      </c>
      <c r="E19" s="18">
        <v>800000</v>
      </c>
      <c r="F19" s="7">
        <v>34</v>
      </c>
      <c r="G19" s="7">
        <v>12</v>
      </c>
      <c r="H19" s="7">
        <v>10</v>
      </c>
      <c r="I19" s="7">
        <v>20</v>
      </c>
      <c r="J19" s="7">
        <v>2</v>
      </c>
      <c r="K19" s="7">
        <v>5</v>
      </c>
      <c r="L19" s="7">
        <f t="shared" si="0"/>
        <v>83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 s="6" customFormat="1" ht="12.75" customHeight="1" x14ac:dyDescent="0.2">
      <c r="A20" s="16" t="s">
        <v>60</v>
      </c>
      <c r="B20" s="16" t="s">
        <v>61</v>
      </c>
      <c r="C20" s="16" t="s">
        <v>62</v>
      </c>
      <c r="D20" s="18">
        <v>1335000</v>
      </c>
      <c r="E20" s="18">
        <v>801000</v>
      </c>
      <c r="F20" s="7">
        <v>32</v>
      </c>
      <c r="G20" s="7">
        <v>13</v>
      </c>
      <c r="H20" s="7">
        <v>8</v>
      </c>
      <c r="I20" s="7">
        <v>20</v>
      </c>
      <c r="J20" s="7">
        <v>3</v>
      </c>
      <c r="K20" s="7">
        <v>5</v>
      </c>
      <c r="L20" s="7">
        <f t="shared" si="0"/>
        <v>81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s="6" customFormat="1" ht="12.75" customHeight="1" x14ac:dyDescent="0.2">
      <c r="A21" s="16" t="s">
        <v>63</v>
      </c>
      <c r="B21" s="16" t="s">
        <v>64</v>
      </c>
      <c r="C21" s="16" t="s">
        <v>65</v>
      </c>
      <c r="D21" s="18">
        <v>2022000</v>
      </c>
      <c r="E21" s="18">
        <v>1100000</v>
      </c>
      <c r="F21" s="7">
        <v>30</v>
      </c>
      <c r="G21" s="7">
        <v>12</v>
      </c>
      <c r="H21" s="7">
        <v>9</v>
      </c>
      <c r="I21" s="7">
        <v>17</v>
      </c>
      <c r="J21" s="7">
        <v>4</v>
      </c>
      <c r="K21" s="7">
        <v>5</v>
      </c>
      <c r="L21" s="7">
        <f t="shared" si="0"/>
        <v>77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 s="6" customFormat="1" ht="13.5" customHeight="1" x14ac:dyDescent="0.2">
      <c r="A22" s="16" t="s">
        <v>66</v>
      </c>
      <c r="B22" s="24" t="s">
        <v>67</v>
      </c>
      <c r="C22" s="16" t="s">
        <v>68</v>
      </c>
      <c r="D22" s="18">
        <v>1366000</v>
      </c>
      <c r="E22" s="18">
        <v>800000</v>
      </c>
      <c r="F22" s="7">
        <v>25</v>
      </c>
      <c r="G22" s="7">
        <v>10</v>
      </c>
      <c r="H22" s="7">
        <v>8</v>
      </c>
      <c r="I22" s="7">
        <v>16</v>
      </c>
      <c r="J22" s="7">
        <v>5</v>
      </c>
      <c r="K22" s="7">
        <v>5</v>
      </c>
      <c r="L22" s="7">
        <f t="shared" si="0"/>
        <v>69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 s="6" customFormat="1" ht="12.75" customHeight="1" x14ac:dyDescent="0.2">
      <c r="A23" s="16" t="s">
        <v>69</v>
      </c>
      <c r="B23" s="16" t="s">
        <v>70</v>
      </c>
      <c r="C23" s="16" t="s">
        <v>71</v>
      </c>
      <c r="D23" s="18">
        <v>3050000</v>
      </c>
      <c r="E23" s="18">
        <v>1000000</v>
      </c>
      <c r="F23" s="7">
        <v>28</v>
      </c>
      <c r="G23" s="7">
        <v>10</v>
      </c>
      <c r="H23" s="7">
        <v>8</v>
      </c>
      <c r="I23" s="7">
        <v>18</v>
      </c>
      <c r="J23" s="7">
        <v>2</v>
      </c>
      <c r="K23" s="7">
        <v>5</v>
      </c>
      <c r="L23" s="7">
        <f t="shared" si="0"/>
        <v>71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 s="6" customFormat="1" ht="12.75" customHeight="1" x14ac:dyDescent="0.2">
      <c r="A24" s="16" t="s">
        <v>72</v>
      </c>
      <c r="B24" s="16" t="s">
        <v>73</v>
      </c>
      <c r="C24" s="16" t="s">
        <v>74</v>
      </c>
      <c r="D24" s="18">
        <v>1277000</v>
      </c>
      <c r="E24" s="18">
        <v>950000</v>
      </c>
      <c r="F24" s="7">
        <v>26</v>
      </c>
      <c r="G24" s="7">
        <v>10</v>
      </c>
      <c r="H24" s="7">
        <v>8</v>
      </c>
      <c r="I24" s="7">
        <v>20</v>
      </c>
      <c r="J24" s="7">
        <v>2</v>
      </c>
      <c r="K24" s="7">
        <v>5</v>
      </c>
      <c r="L24" s="7">
        <f t="shared" si="0"/>
        <v>71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6" customFormat="1" ht="12.75" customHeight="1" x14ac:dyDescent="0.2">
      <c r="A25" s="16" t="s">
        <v>75</v>
      </c>
      <c r="B25" s="16" t="s">
        <v>76</v>
      </c>
      <c r="C25" s="16" t="s">
        <v>77</v>
      </c>
      <c r="D25" s="18">
        <v>1168000</v>
      </c>
      <c r="E25" s="18">
        <v>950000</v>
      </c>
      <c r="F25" s="7">
        <v>28</v>
      </c>
      <c r="G25" s="7">
        <v>12</v>
      </c>
      <c r="H25" s="7">
        <v>8</v>
      </c>
      <c r="I25" s="7">
        <v>19</v>
      </c>
      <c r="J25" s="7">
        <v>4</v>
      </c>
      <c r="K25" s="7">
        <v>5</v>
      </c>
      <c r="L25" s="7">
        <f t="shared" si="0"/>
        <v>76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</row>
    <row r="26" spans="1:78" s="6" customFormat="1" ht="12.75" customHeight="1" x14ac:dyDescent="0.2">
      <c r="A26" s="16" t="s">
        <v>78</v>
      </c>
      <c r="B26" s="16" t="s">
        <v>79</v>
      </c>
      <c r="C26" s="16" t="s">
        <v>80</v>
      </c>
      <c r="D26" s="18">
        <v>1729450</v>
      </c>
      <c r="E26" s="18">
        <v>800000</v>
      </c>
      <c r="F26" s="7">
        <v>32</v>
      </c>
      <c r="G26" s="7">
        <v>11</v>
      </c>
      <c r="H26" s="7">
        <v>8</v>
      </c>
      <c r="I26" s="7">
        <v>22</v>
      </c>
      <c r="J26" s="7">
        <v>4</v>
      </c>
      <c r="K26" s="7">
        <v>5</v>
      </c>
      <c r="L26" s="7">
        <f t="shared" si="0"/>
        <v>82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 s="6" customFormat="1" x14ac:dyDescent="0.2">
      <c r="A27" s="16" t="s">
        <v>81</v>
      </c>
      <c r="B27" s="16" t="s">
        <v>82</v>
      </c>
      <c r="C27" s="16" t="s">
        <v>83</v>
      </c>
      <c r="D27" s="18">
        <v>1042000</v>
      </c>
      <c r="E27" s="18">
        <v>850000</v>
      </c>
      <c r="F27" s="7">
        <v>25</v>
      </c>
      <c r="G27" s="7">
        <v>10</v>
      </c>
      <c r="H27" s="7">
        <v>8</v>
      </c>
      <c r="I27" s="7">
        <v>19</v>
      </c>
      <c r="J27" s="7">
        <v>2</v>
      </c>
      <c r="K27" s="7">
        <v>5</v>
      </c>
      <c r="L27" s="7">
        <f t="shared" si="0"/>
        <v>69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 s="6" customFormat="1" ht="12.75" customHeight="1" x14ac:dyDescent="0.2">
      <c r="A28" s="16" t="s">
        <v>84</v>
      </c>
      <c r="B28" s="16" t="s">
        <v>85</v>
      </c>
      <c r="C28" s="16" t="s">
        <v>86</v>
      </c>
      <c r="D28" s="18">
        <v>1995000</v>
      </c>
      <c r="E28" s="18">
        <v>850000</v>
      </c>
      <c r="F28" s="7">
        <v>32</v>
      </c>
      <c r="G28" s="7">
        <v>12</v>
      </c>
      <c r="H28" s="7">
        <v>9</v>
      </c>
      <c r="I28" s="7">
        <v>22</v>
      </c>
      <c r="J28" s="7">
        <v>3</v>
      </c>
      <c r="K28" s="7">
        <v>5</v>
      </c>
      <c r="L28" s="7">
        <f t="shared" si="0"/>
        <v>83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 s="6" customFormat="1" ht="12.75" customHeight="1" x14ac:dyDescent="0.2">
      <c r="A29" s="16" t="s">
        <v>87</v>
      </c>
      <c r="B29" s="16" t="s">
        <v>88</v>
      </c>
      <c r="C29" s="16" t="s">
        <v>89</v>
      </c>
      <c r="D29" s="18">
        <v>750000</v>
      </c>
      <c r="E29" s="18">
        <v>480000</v>
      </c>
      <c r="F29" s="7">
        <v>25</v>
      </c>
      <c r="G29" s="7">
        <v>9</v>
      </c>
      <c r="H29" s="7">
        <v>8</v>
      </c>
      <c r="I29" s="7">
        <v>17</v>
      </c>
      <c r="J29" s="7">
        <v>2</v>
      </c>
      <c r="K29" s="7">
        <v>1</v>
      </c>
      <c r="L29" s="7">
        <f t="shared" si="0"/>
        <v>62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s="6" customFormat="1" ht="12.75" customHeight="1" x14ac:dyDescent="0.2">
      <c r="A30" s="16" t="s">
        <v>90</v>
      </c>
      <c r="B30" s="16" t="s">
        <v>91</v>
      </c>
      <c r="C30" s="16" t="s">
        <v>92</v>
      </c>
      <c r="D30" s="18">
        <v>1453277</v>
      </c>
      <c r="E30" s="18">
        <v>830000</v>
      </c>
      <c r="F30" s="7">
        <v>29</v>
      </c>
      <c r="G30" s="7">
        <v>10</v>
      </c>
      <c r="H30" s="7">
        <v>9</v>
      </c>
      <c r="I30" s="7">
        <v>21</v>
      </c>
      <c r="J30" s="7">
        <v>5</v>
      </c>
      <c r="K30" s="7">
        <v>5</v>
      </c>
      <c r="L30" s="7">
        <f t="shared" si="0"/>
        <v>79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s="6" customFormat="1" ht="12.75" customHeight="1" x14ac:dyDescent="0.2">
      <c r="A31" s="16" t="s">
        <v>93</v>
      </c>
      <c r="B31" s="16" t="s">
        <v>94</v>
      </c>
      <c r="C31" s="16" t="s">
        <v>95</v>
      </c>
      <c r="D31" s="18">
        <v>2923500</v>
      </c>
      <c r="E31" s="18">
        <v>900000</v>
      </c>
      <c r="F31" s="7">
        <v>36</v>
      </c>
      <c r="G31" s="7">
        <v>13</v>
      </c>
      <c r="H31" s="7">
        <v>9</v>
      </c>
      <c r="I31" s="7">
        <v>22</v>
      </c>
      <c r="J31" s="7">
        <v>3</v>
      </c>
      <c r="K31" s="7">
        <v>5</v>
      </c>
      <c r="L31" s="7">
        <f t="shared" si="0"/>
        <v>88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s="6" customFormat="1" x14ac:dyDescent="0.2">
      <c r="A32" s="16" t="s">
        <v>96</v>
      </c>
      <c r="B32" s="16" t="s">
        <v>91</v>
      </c>
      <c r="C32" s="16" t="s">
        <v>97</v>
      </c>
      <c r="D32" s="18">
        <v>2327577</v>
      </c>
      <c r="E32" s="18">
        <v>1130000</v>
      </c>
      <c r="F32" s="7">
        <v>29</v>
      </c>
      <c r="G32" s="7">
        <v>11</v>
      </c>
      <c r="H32" s="7">
        <v>9</v>
      </c>
      <c r="I32" s="7">
        <v>19</v>
      </c>
      <c r="J32" s="7">
        <v>5</v>
      </c>
      <c r="K32" s="7">
        <v>5</v>
      </c>
      <c r="L32" s="7">
        <f t="shared" si="0"/>
        <v>78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s="6" customFormat="1" ht="12.75" customHeight="1" x14ac:dyDescent="0.2">
      <c r="A33" s="16" t="s">
        <v>98</v>
      </c>
      <c r="B33" s="16" t="s">
        <v>99</v>
      </c>
      <c r="C33" s="16" t="s">
        <v>100</v>
      </c>
      <c r="D33" s="18">
        <v>1970000</v>
      </c>
      <c r="E33" s="18">
        <v>900000</v>
      </c>
      <c r="F33" s="7">
        <v>34</v>
      </c>
      <c r="G33" s="7">
        <v>13</v>
      </c>
      <c r="H33" s="7">
        <v>8</v>
      </c>
      <c r="I33" s="7">
        <v>20</v>
      </c>
      <c r="J33" s="7">
        <v>2</v>
      </c>
      <c r="K33" s="7">
        <v>5</v>
      </c>
      <c r="L33" s="7">
        <f t="shared" si="0"/>
        <v>82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s="6" customFormat="1" ht="12.75" customHeight="1" x14ac:dyDescent="0.2">
      <c r="A34" s="16" t="s">
        <v>101</v>
      </c>
      <c r="B34" s="16" t="s">
        <v>99</v>
      </c>
      <c r="C34" s="16" t="s">
        <v>102</v>
      </c>
      <c r="D34" s="18">
        <v>1249000</v>
      </c>
      <c r="E34" s="18">
        <v>870000</v>
      </c>
      <c r="F34" s="7">
        <v>35</v>
      </c>
      <c r="G34" s="7">
        <v>13</v>
      </c>
      <c r="H34" s="7">
        <v>8</v>
      </c>
      <c r="I34" s="7">
        <v>21</v>
      </c>
      <c r="J34" s="7">
        <v>2</v>
      </c>
      <c r="K34" s="7">
        <v>5</v>
      </c>
      <c r="L34" s="7">
        <f t="shared" si="0"/>
        <v>84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s="6" customFormat="1" ht="12.75" customHeight="1" x14ac:dyDescent="0.2">
      <c r="A35" s="16" t="s">
        <v>103</v>
      </c>
      <c r="B35" s="16" t="s">
        <v>104</v>
      </c>
      <c r="C35" s="16" t="s">
        <v>105</v>
      </c>
      <c r="D35" s="18">
        <v>2155000</v>
      </c>
      <c r="E35" s="18">
        <v>700000</v>
      </c>
      <c r="F35" s="7">
        <v>25</v>
      </c>
      <c r="G35" s="7">
        <v>11</v>
      </c>
      <c r="H35" s="7">
        <v>8</v>
      </c>
      <c r="I35" s="7">
        <v>17</v>
      </c>
      <c r="J35" s="7">
        <v>3</v>
      </c>
      <c r="K35" s="7">
        <v>5</v>
      </c>
      <c r="L35" s="7">
        <f t="shared" si="0"/>
        <v>69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s="6" customFormat="1" ht="12.75" customHeight="1" x14ac:dyDescent="0.2">
      <c r="A36" s="16" t="s">
        <v>106</v>
      </c>
      <c r="B36" s="16" t="s">
        <v>79</v>
      </c>
      <c r="C36" s="16" t="s">
        <v>107</v>
      </c>
      <c r="D36" s="18">
        <v>1703740</v>
      </c>
      <c r="E36" s="18">
        <v>700000</v>
      </c>
      <c r="F36" s="7">
        <v>26</v>
      </c>
      <c r="G36" s="7">
        <v>10</v>
      </c>
      <c r="H36" s="7">
        <v>7</v>
      </c>
      <c r="I36" s="7">
        <v>16</v>
      </c>
      <c r="J36" s="7">
        <v>4</v>
      </c>
      <c r="K36" s="7">
        <v>5</v>
      </c>
      <c r="L36" s="7">
        <f t="shared" si="0"/>
        <v>68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s="6" customFormat="1" ht="12.75" customHeight="1" x14ac:dyDescent="0.2">
      <c r="A37" s="16" t="s">
        <v>108</v>
      </c>
      <c r="B37" s="16" t="s">
        <v>109</v>
      </c>
      <c r="C37" s="16" t="s">
        <v>110</v>
      </c>
      <c r="D37" s="18">
        <v>1340000</v>
      </c>
      <c r="E37" s="18">
        <v>750000</v>
      </c>
      <c r="F37" s="7">
        <v>25</v>
      </c>
      <c r="G37" s="7">
        <v>11</v>
      </c>
      <c r="H37" s="7">
        <v>8</v>
      </c>
      <c r="I37" s="7">
        <v>17</v>
      </c>
      <c r="J37" s="7">
        <v>3</v>
      </c>
      <c r="K37" s="7">
        <v>5</v>
      </c>
      <c r="L37" s="7">
        <f t="shared" si="0"/>
        <v>69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s="6" customFormat="1" ht="12.75" customHeight="1" x14ac:dyDescent="0.2">
      <c r="A38" s="16" t="s">
        <v>111</v>
      </c>
      <c r="B38" s="26" t="s">
        <v>112</v>
      </c>
      <c r="C38" s="16" t="s">
        <v>113</v>
      </c>
      <c r="D38" s="18">
        <v>1775275</v>
      </c>
      <c r="E38" s="18">
        <v>760000</v>
      </c>
      <c r="F38" s="7">
        <v>23</v>
      </c>
      <c r="G38" s="7">
        <v>10</v>
      </c>
      <c r="H38" s="7">
        <v>7</v>
      </c>
      <c r="I38" s="7">
        <v>18</v>
      </c>
      <c r="J38" s="7">
        <v>0</v>
      </c>
      <c r="K38" s="7">
        <v>5</v>
      </c>
      <c r="L38" s="7">
        <f t="shared" si="0"/>
        <v>63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s="6" customFormat="1" ht="12.75" customHeight="1" x14ac:dyDescent="0.2">
      <c r="A39" s="16" t="s">
        <v>114</v>
      </c>
      <c r="B39" s="16" t="s">
        <v>115</v>
      </c>
      <c r="C39" s="16" t="s">
        <v>116</v>
      </c>
      <c r="D39" s="18">
        <v>875000</v>
      </c>
      <c r="E39" s="18">
        <v>650000</v>
      </c>
      <c r="F39" s="7">
        <v>22</v>
      </c>
      <c r="G39" s="7">
        <v>11</v>
      </c>
      <c r="H39" s="7">
        <v>7</v>
      </c>
      <c r="I39" s="7">
        <v>17</v>
      </c>
      <c r="J39" s="7">
        <v>2</v>
      </c>
      <c r="K39" s="7">
        <v>5</v>
      </c>
      <c r="L39" s="7">
        <f t="shared" si="0"/>
        <v>64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s="6" customFormat="1" x14ac:dyDescent="0.2">
      <c r="A40" s="16" t="s">
        <v>117</v>
      </c>
      <c r="B40" s="16" t="s">
        <v>118</v>
      </c>
      <c r="C40" s="16" t="s">
        <v>119</v>
      </c>
      <c r="D40" s="18">
        <v>916500</v>
      </c>
      <c r="E40" s="18">
        <v>500000</v>
      </c>
      <c r="F40" s="7">
        <v>25</v>
      </c>
      <c r="G40" s="7">
        <v>10</v>
      </c>
      <c r="H40" s="7">
        <v>7</v>
      </c>
      <c r="I40" s="7">
        <v>18</v>
      </c>
      <c r="J40" s="7">
        <v>4</v>
      </c>
      <c r="K40" s="7">
        <v>5</v>
      </c>
      <c r="L40" s="7">
        <f t="shared" si="0"/>
        <v>69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s="6" customFormat="1" ht="12.75" customHeight="1" x14ac:dyDescent="0.2">
      <c r="A41" s="16" t="s">
        <v>120</v>
      </c>
      <c r="B41" s="16" t="s">
        <v>121</v>
      </c>
      <c r="C41" s="16" t="s">
        <v>122</v>
      </c>
      <c r="D41" s="18">
        <v>2220000</v>
      </c>
      <c r="E41" s="18">
        <v>1100000</v>
      </c>
      <c r="F41" s="7">
        <v>25</v>
      </c>
      <c r="G41" s="7">
        <v>12</v>
      </c>
      <c r="H41" s="7">
        <v>10</v>
      </c>
      <c r="I41" s="7">
        <v>22</v>
      </c>
      <c r="J41" s="7">
        <v>1</v>
      </c>
      <c r="K41" s="7">
        <v>4</v>
      </c>
      <c r="L41" s="7">
        <f t="shared" si="0"/>
        <v>74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s="6" customFormat="1" ht="12.75" customHeight="1" x14ac:dyDescent="0.2">
      <c r="A42" s="16" t="s">
        <v>123</v>
      </c>
      <c r="B42" s="16" t="s">
        <v>124</v>
      </c>
      <c r="C42" s="16" t="s">
        <v>125</v>
      </c>
      <c r="D42" s="18">
        <v>1190000</v>
      </c>
      <c r="E42" s="18">
        <v>900000</v>
      </c>
      <c r="F42" s="7">
        <v>34</v>
      </c>
      <c r="G42" s="7">
        <v>11</v>
      </c>
      <c r="H42" s="7">
        <v>8</v>
      </c>
      <c r="I42" s="7">
        <v>22</v>
      </c>
      <c r="J42" s="7">
        <v>2</v>
      </c>
      <c r="K42" s="7">
        <v>5</v>
      </c>
      <c r="L42" s="7">
        <f t="shared" si="0"/>
        <v>82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s="6" customFormat="1" ht="12.75" customHeight="1" x14ac:dyDescent="0.2">
      <c r="A43" s="16" t="s">
        <v>126</v>
      </c>
      <c r="B43" s="16" t="s">
        <v>127</v>
      </c>
      <c r="C43" s="16" t="s">
        <v>128</v>
      </c>
      <c r="D43" s="18">
        <v>2027000</v>
      </c>
      <c r="E43" s="18">
        <v>1000000</v>
      </c>
      <c r="F43" s="7">
        <v>27</v>
      </c>
      <c r="G43" s="7">
        <v>10</v>
      </c>
      <c r="H43" s="7">
        <v>7</v>
      </c>
      <c r="I43" s="7">
        <v>19</v>
      </c>
      <c r="J43" s="7">
        <v>1</v>
      </c>
      <c r="K43" s="7">
        <v>5</v>
      </c>
      <c r="L43" s="7">
        <f t="shared" si="0"/>
        <v>69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s="6" customFormat="1" ht="12.75" customHeight="1" x14ac:dyDescent="0.2">
      <c r="A44" s="16" t="s">
        <v>129</v>
      </c>
      <c r="B44" s="16" t="s">
        <v>130</v>
      </c>
      <c r="C44" s="16" t="s">
        <v>131</v>
      </c>
      <c r="D44" s="18">
        <v>1385000</v>
      </c>
      <c r="E44" s="18">
        <v>800000</v>
      </c>
      <c r="F44" s="7">
        <v>34</v>
      </c>
      <c r="G44" s="7">
        <v>12</v>
      </c>
      <c r="H44" s="7">
        <v>8</v>
      </c>
      <c r="I44" s="7">
        <v>23</v>
      </c>
      <c r="J44" s="7">
        <v>1</v>
      </c>
      <c r="K44" s="7">
        <v>5</v>
      </c>
      <c r="L44" s="7">
        <f t="shared" si="0"/>
        <v>83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s="6" customFormat="1" ht="12.75" customHeight="1" x14ac:dyDescent="0.2">
      <c r="A45" s="16" t="s">
        <v>132</v>
      </c>
      <c r="B45" s="16" t="s">
        <v>130</v>
      </c>
      <c r="C45" s="16" t="s">
        <v>133</v>
      </c>
      <c r="D45" s="18">
        <v>2518000</v>
      </c>
      <c r="E45" s="18">
        <v>1100000</v>
      </c>
      <c r="F45" s="7">
        <v>33</v>
      </c>
      <c r="G45" s="7">
        <v>12</v>
      </c>
      <c r="H45" s="7">
        <v>8</v>
      </c>
      <c r="I45" s="7">
        <v>21</v>
      </c>
      <c r="J45" s="7">
        <v>1</v>
      </c>
      <c r="K45" s="7">
        <v>5</v>
      </c>
      <c r="L45" s="7">
        <f t="shared" si="0"/>
        <v>80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s="6" customFormat="1" ht="12.75" customHeight="1" x14ac:dyDescent="0.2">
      <c r="A46" s="16" t="s">
        <v>134</v>
      </c>
      <c r="B46" s="16" t="s">
        <v>118</v>
      </c>
      <c r="C46" s="16" t="s">
        <v>135</v>
      </c>
      <c r="D46" s="18">
        <v>1169500</v>
      </c>
      <c r="E46" s="18">
        <v>960000</v>
      </c>
      <c r="F46" s="7">
        <v>20</v>
      </c>
      <c r="G46" s="7">
        <v>10</v>
      </c>
      <c r="H46" s="7">
        <v>7</v>
      </c>
      <c r="I46" s="7">
        <v>18</v>
      </c>
      <c r="J46" s="7">
        <v>3</v>
      </c>
      <c r="K46" s="7">
        <v>5</v>
      </c>
      <c r="L46" s="7">
        <f t="shared" si="0"/>
        <v>63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s="6" customFormat="1" ht="12.75" customHeight="1" x14ac:dyDescent="0.2">
      <c r="A47" s="16" t="s">
        <v>136</v>
      </c>
      <c r="B47" s="16" t="s">
        <v>168</v>
      </c>
      <c r="C47" s="16" t="s">
        <v>137</v>
      </c>
      <c r="D47" s="18">
        <v>1400000</v>
      </c>
      <c r="E47" s="18">
        <v>1000000</v>
      </c>
      <c r="F47" s="7">
        <v>36</v>
      </c>
      <c r="G47" s="7">
        <v>13</v>
      </c>
      <c r="H47" s="7">
        <v>8</v>
      </c>
      <c r="I47" s="7">
        <v>20</v>
      </c>
      <c r="J47" s="7">
        <v>2</v>
      </c>
      <c r="K47" s="7">
        <v>5</v>
      </c>
      <c r="L47" s="7">
        <f t="shared" si="0"/>
        <v>84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s="6" customFormat="1" ht="12.75" customHeight="1" x14ac:dyDescent="0.2">
      <c r="A48" s="16" t="s">
        <v>138</v>
      </c>
      <c r="B48" s="16" t="s">
        <v>139</v>
      </c>
      <c r="C48" s="16" t="s">
        <v>140</v>
      </c>
      <c r="D48" s="18">
        <v>1443750</v>
      </c>
      <c r="E48" s="18">
        <v>780000</v>
      </c>
      <c r="F48" s="7">
        <v>25</v>
      </c>
      <c r="G48" s="7">
        <v>10</v>
      </c>
      <c r="H48" s="7">
        <v>7</v>
      </c>
      <c r="I48" s="7">
        <v>17</v>
      </c>
      <c r="J48" s="7">
        <v>4</v>
      </c>
      <c r="K48" s="7">
        <v>5</v>
      </c>
      <c r="L48" s="7">
        <f t="shared" si="0"/>
        <v>68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s="6" customFormat="1" ht="12.75" customHeight="1" x14ac:dyDescent="0.2">
      <c r="A49" s="16" t="s">
        <v>141</v>
      </c>
      <c r="B49" s="16" t="s">
        <v>142</v>
      </c>
      <c r="C49" s="16" t="s">
        <v>143</v>
      </c>
      <c r="D49" s="18">
        <v>1600000</v>
      </c>
      <c r="E49" s="18">
        <v>900000</v>
      </c>
      <c r="F49" s="7">
        <v>25</v>
      </c>
      <c r="G49" s="7">
        <v>10</v>
      </c>
      <c r="H49" s="7">
        <v>7</v>
      </c>
      <c r="I49" s="7">
        <v>18</v>
      </c>
      <c r="J49" s="7">
        <v>2</v>
      </c>
      <c r="K49" s="7">
        <v>4</v>
      </c>
      <c r="L49" s="7">
        <f t="shared" si="0"/>
        <v>66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s="6" customFormat="1" ht="12.75" customHeight="1" x14ac:dyDescent="0.2">
      <c r="A50" s="16" t="s">
        <v>144</v>
      </c>
      <c r="B50" s="16" t="s">
        <v>145</v>
      </c>
      <c r="C50" s="16" t="s">
        <v>146</v>
      </c>
      <c r="D50" s="18">
        <v>1210000</v>
      </c>
      <c r="E50" s="18">
        <v>900000</v>
      </c>
      <c r="F50" s="7">
        <v>22</v>
      </c>
      <c r="G50" s="7">
        <v>10</v>
      </c>
      <c r="H50" s="7">
        <v>7</v>
      </c>
      <c r="I50" s="7">
        <v>19</v>
      </c>
      <c r="J50" s="7">
        <v>1</v>
      </c>
      <c r="K50" s="7">
        <v>5</v>
      </c>
      <c r="L50" s="7">
        <f t="shared" si="0"/>
        <v>64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s="6" customFormat="1" ht="12.75" customHeight="1" x14ac:dyDescent="0.2">
      <c r="A51" s="16" t="s">
        <v>147</v>
      </c>
      <c r="B51" s="16" t="s">
        <v>148</v>
      </c>
      <c r="C51" s="16" t="s">
        <v>149</v>
      </c>
      <c r="D51" s="18">
        <v>2341500</v>
      </c>
      <c r="E51" s="18">
        <v>580000</v>
      </c>
      <c r="F51" s="7">
        <v>34</v>
      </c>
      <c r="G51" s="7">
        <v>11</v>
      </c>
      <c r="H51" s="7">
        <v>8</v>
      </c>
      <c r="I51" s="7">
        <v>22</v>
      </c>
      <c r="J51" s="7">
        <v>1</v>
      </c>
      <c r="K51" s="7">
        <v>5</v>
      </c>
      <c r="L51" s="7">
        <f t="shared" si="0"/>
        <v>81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s="6" customFormat="1" ht="12.75" customHeight="1" x14ac:dyDescent="0.2">
      <c r="A52" s="16" t="s">
        <v>150</v>
      </c>
      <c r="B52" s="16" t="s">
        <v>151</v>
      </c>
      <c r="C52" s="16" t="s">
        <v>152</v>
      </c>
      <c r="D52" s="18">
        <v>1330000</v>
      </c>
      <c r="E52" s="18">
        <v>800000</v>
      </c>
      <c r="F52" s="7">
        <v>32</v>
      </c>
      <c r="G52" s="7">
        <v>11</v>
      </c>
      <c r="H52" s="7">
        <v>9</v>
      </c>
      <c r="I52" s="7">
        <v>21</v>
      </c>
      <c r="J52" s="7">
        <v>3</v>
      </c>
      <c r="K52" s="7">
        <v>5</v>
      </c>
      <c r="L52" s="7">
        <f t="shared" si="0"/>
        <v>81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s="14" customFormat="1" ht="12.75" customHeight="1" x14ac:dyDescent="0.2">
      <c r="A53" s="16" t="s">
        <v>153</v>
      </c>
      <c r="B53" s="16" t="s">
        <v>154</v>
      </c>
      <c r="C53" s="16" t="s">
        <v>155</v>
      </c>
      <c r="D53" s="18">
        <v>1298000</v>
      </c>
      <c r="E53" s="18">
        <v>1100000</v>
      </c>
      <c r="F53" s="7">
        <v>27</v>
      </c>
      <c r="G53" s="7">
        <v>10</v>
      </c>
      <c r="H53" s="7">
        <v>8</v>
      </c>
      <c r="I53" s="7">
        <v>19</v>
      </c>
      <c r="J53" s="7">
        <v>0</v>
      </c>
      <c r="K53" s="7">
        <v>5</v>
      </c>
      <c r="L53" s="7">
        <f t="shared" si="0"/>
        <v>69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</row>
    <row r="54" spans="1:78" x14ac:dyDescent="0.25">
      <c r="D54" s="15">
        <f>SUM(D14:D53)</f>
        <v>66297919</v>
      </c>
      <c r="E54" s="15">
        <f>SUM(E14:E53)</f>
        <v>34283000</v>
      </c>
    </row>
    <row r="55" spans="1:78" x14ac:dyDescent="0.25">
      <c r="E55" s="8"/>
      <c r="L55" s="2" t="s">
        <v>156</v>
      </c>
    </row>
  </sheetData>
  <mergeCells count="19">
    <mergeCell ref="D6:E6"/>
    <mergeCell ref="D3:E3"/>
    <mergeCell ref="A4:C4"/>
    <mergeCell ref="D4:E4"/>
    <mergeCell ref="A5:C5"/>
    <mergeCell ref="D5:E5"/>
    <mergeCell ref="D9:E9"/>
    <mergeCell ref="A11:A13"/>
    <mergeCell ref="B11:B13"/>
    <mergeCell ref="C11:C13"/>
    <mergeCell ref="D11:D13"/>
    <mergeCell ref="E11:E13"/>
    <mergeCell ref="L11:L12"/>
    <mergeCell ref="F11:F12"/>
    <mergeCell ref="G11:G12"/>
    <mergeCell ref="H11:H12"/>
    <mergeCell ref="I11:I12"/>
    <mergeCell ref="J11:J12"/>
    <mergeCell ref="K11:K12"/>
  </mergeCells>
  <dataValidations count="5">
    <dataValidation type="decimal" operator="lessThanOrEqual" allowBlank="1" showInputMessage="1" showErrorMessage="1" error="max. 40" sqref="F14:F53" xr:uid="{53880029-8C2B-4CA2-A310-1A406D0C5736}">
      <formula1>40</formula1>
    </dataValidation>
    <dataValidation type="decimal" operator="lessThanOrEqual" allowBlank="1" showInputMessage="1" showErrorMessage="1" error="max. 15" sqref="G14:G53" xr:uid="{A1F6E38D-A101-4943-884A-29021F39249F}">
      <formula1>15</formula1>
    </dataValidation>
    <dataValidation type="decimal" operator="lessThanOrEqual" allowBlank="1" showInputMessage="1" showErrorMessage="1" error="max. 10" sqref="H14:H53" xr:uid="{9930E1AC-D8CF-420D-A6A4-BE0C504720EF}">
      <formula1>10</formula1>
    </dataValidation>
    <dataValidation type="decimal" operator="lessThanOrEqual" allowBlank="1" showInputMessage="1" showErrorMessage="1" error="max. 25" sqref="I14:I53" xr:uid="{ABB3848C-2089-4698-83AB-4CDADD499CC6}">
      <formula1>25</formula1>
    </dataValidation>
    <dataValidation type="decimal" operator="lessThanOrEqual" allowBlank="1" showInputMessage="1" showErrorMessage="1" error="max. 5" sqref="J14:K53" xr:uid="{3DA27421-EDF2-433D-9331-BE82E977CEA0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Vývoj hraný film</vt:lpstr>
      <vt:lpstr>BK</vt:lpstr>
      <vt:lpstr>JS</vt:lpstr>
      <vt:lpstr>LC</vt:lpstr>
      <vt:lpstr>LG</vt:lpstr>
      <vt:lpstr>MŠ</vt:lpstr>
      <vt:lpstr>NS</vt:lpstr>
      <vt:lpstr>PK</vt:lpstr>
      <vt:lpstr>PBa</vt:lpstr>
      <vt:lpstr>PBi</vt:lpstr>
      <vt:lpstr>'Vývoj hraný film'!Oblast_tisku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2024-06-12T15:01:03Z</dcterms:modified>
  <cp:category/>
  <cp:contentStatus/>
</cp:coreProperties>
</file>